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ADME" sheetId="1" r:id="rId4"/>
    <sheet name="Lists" sheetId="2" state="hidden" r:id="rId5"/>
    <sheet name="Gap assessment" sheetId="3" r:id="rId6"/>
    <sheet name="Statement of Applicability" sheetId="4" r:id="rId7"/>
    <sheet name="Controls" sheetId="5" r:id="rId8"/>
  </sheets>
  <definedNames>
    <definedName name="_xlnm._FilterDatabase" localSheetId="2" hidden="1">'Gap assessment'!$A$1:$L$1</definedName>
    <definedName name="_xlnm._FilterDatabase" localSheetId="3" hidden="1">'Statement of Applicability'!$A$1:$D$1</definedName>
    <definedName name="_xlnm._FilterDatabase" localSheetId="4" hidden="1">'Controls'!$A$1:$K$1</definedName>
  </definedNames>
  <calcPr calcId="999999" calcMode="auto" calcCompleted="1" fullCalcOnLoad="0" forceFullCalc="0"/>
</workbook>
</file>

<file path=xl/sharedStrings.xml><?xml version="1.0" encoding="utf-8"?>
<sst xmlns="http://schemas.openxmlformats.org/spreadsheetml/2006/main" uniqueCount="375">
  <si>
    <t>ISO/IEC 42001 Gap Assessment and Statement of Applicability</t>
  </si>
  <si>
    <t>Version</t>
  </si>
  <si>
    <t>v1</t>
  </si>
  <si>
    <t>Generated</t>
  </si>
  <si>
    <t>2026-09-26</t>
  </si>
  <si>
    <t>Dataset version</t>
  </si>
  <si>
    <t>914895c3103e</t>
  </si>
  <si>
    <t>Source</t>
  </si>
  <si>
    <t>https://aipolicytracker.org/templates/iso-42001-gap-assessment</t>
  </si>
  <si>
    <t>Licence</t>
  </si>
  <si>
    <t>CC BY 4.0. You may use, adapt and share this template, including commercially, with attribution to aipolicytracker.org.</t>
  </si>
  <si>
    <t>What this is</t>
  </si>
  <si>
    <t>Every ISO/IEC 42001 clause and control the records map to, with the legal duties behind each, applicability, implementation status and evidence, in the form a Statement of Applicability takes.</t>
  </si>
  <si>
    <t>Disclaimer</t>
  </si>
  <si>
    <t>This template is generated from the records on aipolicytracker.org. It is an informational resource, not legal advice, and completing it does not make an organisation compliant with any law or standard. Every row that cites a duty links to the record it came from; check the official source before relying on it.</t>
  </si>
  <si>
    <t>How it was made</t>
  </si>
  <si>
    <t>Generated from the records on aipolicytracker.org. Every row that cites a duty links to the record it came from and the record links to the official source. When the records change the file is rebuilt and the version above changes; the page at the source URL lists every version and what changed.</t>
  </si>
  <si>
    <t>Inside</t>
  </si>
  <si>
    <t>Gap sheet: each mapped clause, the duties and controls mapped to it, applicable and implemented dropdowns, evidence, gap, owner</t>
  </si>
  <si>
    <t>Statement of Applicability sheet, derived from the gap sheet by formula</t>
  </si>
  <si>
    <t>Mappings sheet: every recorded crosswalk with its confidence</t>
  </si>
  <si>
    <t>Gap assessment: Applicable</t>
  </si>
  <si>
    <t>Yes</t>
  </si>
  <si>
    <t>No</t>
  </si>
  <si>
    <t>Gap assessment: Implementation</t>
  </si>
  <si>
    <t>Not started</t>
  </si>
  <si>
    <t>Partial</t>
  </si>
  <si>
    <t>Implemented</t>
  </si>
  <si>
    <t>Verified</t>
  </si>
  <si>
    <t>ISO/IEC 42001 reference</t>
  </si>
  <si>
    <t>Duties mapped</t>
  </si>
  <si>
    <t>Controls mapped</t>
  </si>
  <si>
    <t>Legal duties behind it</t>
  </si>
  <si>
    <t>Recorded controls</t>
  </si>
  <si>
    <t>Mapping confidence</t>
  </si>
  <si>
    <t>Applicable</t>
  </si>
  <si>
    <t>Justification (if not applicable)</t>
  </si>
  <si>
    <t>Implementation</t>
  </si>
  <si>
    <t>Evidence</t>
  </si>
  <si>
    <t>Gap and action</t>
  </si>
  <si>
    <t>Owner</t>
  </si>
  <si>
    <t>Annex A.5.2, A.7.3</t>
  </si>
  <si>
    <t>Governmental entities must not use AI for biometric identification from public data without consent where it infringes rights (Texas Responsible AI Governance Act (TRAIGA))</t>
  </si>
  <si>
    <t>medium</t>
  </si>
  <si>
    <t>Annex A.6.1.2, A.9.4</t>
  </si>
  <si>
    <t>Developers and deployers must not use AI with the intent to unlawfully discriminate against a protected class (Texas Responsible AI Governance Act (TRAIGA))</t>
  </si>
  <si>
    <t>Annex A.6.2.4</t>
  </si>
  <si>
    <t>Accuracy, robustness, fairness and security testing; Adversarial and red-team testing for generative AI</t>
  </si>
  <si>
    <t>high</t>
  </si>
  <si>
    <t>Annex A.6.2.4; Clause 9.2</t>
  </si>
  <si>
    <t>Employers and employment agencies must obtain an independent bias audit before using an automated employment decision tool (NYC Local Law 144 (automated employment decision tools))</t>
  </si>
  <si>
    <t>Annex A.6.2.5, A.9.2, A.9.3</t>
  </si>
  <si>
    <t>Human oversight design and override procedure</t>
  </si>
  <si>
    <t>Annex A.6.2.7, A.8.2, A.10.4</t>
  </si>
  <si>
    <t>Providers of GPAI models must maintain technical documentation and inform downstream providers (EU AI Act)</t>
  </si>
  <si>
    <t>Annex A.6.2.8</t>
  </si>
  <si>
    <t>Providers must retain automatically generated logs under their control (EU AI Act)</t>
  </si>
  <si>
    <t>Automatic event logging and record retention</t>
  </si>
  <si>
    <t>Annex A.7.2, A.7.3, A.7.4, A.7.6</t>
  </si>
  <si>
    <t>Data governance and dataset documentation</t>
  </si>
  <si>
    <t>Annex A.7.2, A.7.3; Clause 6.1.4</t>
  </si>
  <si>
    <t>Privacy and data-protection controls for AI</t>
  </si>
  <si>
    <t>Annex A.7.2, A.8.5</t>
  </si>
  <si>
    <t>Employers and employment agencies must disclose the data collected and their retention policy for the tool (NYC Local Law 144 (automated employment decision tools))</t>
  </si>
  <si>
    <t>Annex A.7.3, A.7.5</t>
  </si>
  <si>
    <t>Training-data provenance and copyright register</t>
  </si>
  <si>
    <t>Annex A.7.4, A.7.6</t>
  </si>
  <si>
    <t>Deployers must ensure input data they control is relevant and representative (EU AI Act)</t>
  </si>
  <si>
    <t>Annex A.8.2, A.6.2.4</t>
  </si>
  <si>
    <t>Providers of generative AI must mark synthetic output as artificially generated in a machine-readable way (EU AI Act)</t>
  </si>
  <si>
    <t>low</t>
  </si>
  <si>
    <t>Annex A.8.2, A.7.3</t>
  </si>
  <si>
    <t>Operators of high-impact AI must be able to explain outputs and the main criteria behind them (Framework Act on the Development of Artificial Intelligence and Establishment of a Foundation for Trust)</t>
  </si>
  <si>
    <t>Annex A.8.2, A.8.3</t>
  </si>
  <si>
    <t>Frontier developers must publish a transparency report before deploying a new frontier model (California SB 53)</t>
  </si>
  <si>
    <t>Annex A.8.2, A.8.3, A.9.2</t>
  </si>
  <si>
    <t>Decision explanation, human review and appeal route</t>
  </si>
  <si>
    <t>Annex A.8.2, A.8.5</t>
  </si>
  <si>
    <t>Public authorities must register their use of high-risk AI and must not use unregistered systems (EU AI Act); AI business operators must label generative AI output and clearly flag realistic synthetic media (Framework Act on the Development of Artificial Intelligence and Establishment of a Foundation for Trust)</t>
  </si>
  <si>
    <t>AI interaction and use disclosure notices</t>
  </si>
  <si>
    <t>Annex A.8.2, A.9.3</t>
  </si>
  <si>
    <t>Synthetic content labelling and provenance marking</t>
  </si>
  <si>
    <t>Annex A.8.3, A.8.5</t>
  </si>
  <si>
    <t>Employers and employment agencies must publish a summary of the bias audit results (NYC Local Law 144 (automated employment decision tools))</t>
  </si>
  <si>
    <t>Annex A.8.4</t>
  </si>
  <si>
    <t>Deployers must notify the Attorney General of discovered algorithmic discrimination (Colorado AI Act)</t>
  </si>
  <si>
    <t>Annex A.8.5</t>
  </si>
  <si>
    <t>Employers must inform workers and their representatives before using high-risk AI at work (EU AI Act); Deployers must tell natural persons that a high-risk AI system is used in decisions about them (EU AI Act); Deployers of emotion recognition or biometric categorisation must inform exposed persons (EU AI Act); AI business operators must notify users in advance that a product or service runs on high-impact or generative AI (Framework Act on the Development of Artificial Intelligence and Establishment of a Foundation for Trust); Deployers must publish a statement about the high-risk AI systems they use (Colorado AI Act); Deployers and developers must disclose to consumers that they are interacting with an AI system (Colorado AI Act); Employers and employment agencies must notify candidates and employees before an automated tool is used (NYC Local Law 144 (automated employment decision tools)); Government agencies must disclose to consumers that they are interacting with an AI system (Texas Responsible AI Governance Act (TRAIGA)); Health-care providers must disclose the use of AI in patient services (Texas Responsible AI Governance Act (TRAIGA))</t>
  </si>
  <si>
    <t>Annex A.8.5, A.9.2</t>
  </si>
  <si>
    <t>Deployers must explain individual decisions taken with high-risk AI on request (EU AI Act)</t>
  </si>
  <si>
    <t>Annex A.9.2</t>
  </si>
  <si>
    <t>Operators of high-impact AI must ensure human management and supervision (Framework Act on the Development of Artificial Intelligence and Establishment of a Foundation for Trust); Employers and employment agencies must let candidates request an alternative selection process or accommodation (NYC Local Law 144 (automated employment decision tools))</t>
  </si>
  <si>
    <t>Annex A.9.2, A.8.5</t>
  </si>
  <si>
    <t>Deployers must disclose deepfakes and AI-generated text published on matters of public interest (EU AI Act)</t>
  </si>
  <si>
    <t>Annex A.9.2, A.9.4</t>
  </si>
  <si>
    <t>Law-enforcement deployers must obtain authorisation for post-remote biometric identification and report annually (EU AI Act)</t>
  </si>
  <si>
    <t>Annex A.9.4</t>
  </si>
  <si>
    <t>Developers and distributors must not build AI intended to produce child sexual abuse material or unlawful sexual deepfakes (Texas Responsible AI Governance Act (TRAIGA))</t>
  </si>
  <si>
    <t>Annex A.9.4, A.6.1.2</t>
  </si>
  <si>
    <t>Developers and deployers must not use AI to incite self-harm, harm to others or crime (Texas Responsible AI Governance Act (TRAIGA))</t>
  </si>
  <si>
    <t>Annex A.10.2, A.10.3</t>
  </si>
  <si>
    <t>Vendor and third-party AI due diligence</t>
  </si>
  <si>
    <t>Annex A.10.2, A.10.3, A.10.4</t>
  </si>
  <si>
    <t>Contractual allocation of AI duties across the supply chain</t>
  </si>
  <si>
    <t>Annex A.10.3</t>
  </si>
  <si>
    <t>Providers of high-risk AI must have written agreements with suppliers of components, tools and services (EU AI Act)</t>
  </si>
  <si>
    <t>Annex A control on communication with interested parties</t>
  </si>
  <si>
    <t>Disclose AI interaction and label synthetic content (EU AI Act)</t>
  </si>
  <si>
    <t>Annex A control on event logging</t>
  </si>
  <si>
    <t>Design high-risk systems to log events automatically (EU AI Act)</t>
  </si>
  <si>
    <t>Annex A control on human oversight</t>
  </si>
  <si>
    <t>Enable and assign effective human oversight (EU AI Act)</t>
  </si>
  <si>
    <t>Annex A controls on AI system verification and validation</t>
  </si>
  <si>
    <t>Achieve appropriate accuracy, robustness and cybersecurity (EU AI Act)</t>
  </si>
  <si>
    <t>Annex A controls on data for AI systems</t>
  </si>
  <si>
    <t>Apply data governance and quality criteria to training, validation and testing data (EU AI Act); Process personal data only with valid consent or a legitimate use, after notice (India DPDP Act); Collect and use personal information only with consent and for the stated purpose (Nepal Privacy Act 2075); Identify consent or an applicable PDPA exception before using personal data in AI (PDPC AI advisory guidelines)</t>
  </si>
  <si>
    <t>Annex A controls on data provenance and documentation</t>
  </si>
  <si>
    <t>Meet general-purpose AI model provider obligations (EU AI Act)</t>
  </si>
  <si>
    <t>Annex A controls on information for interested parties</t>
  </si>
  <si>
    <t>Provide deployers with clear instructions for use (EU AI Act)</t>
  </si>
  <si>
    <t>Annex A controls on responsible use of AI systems</t>
  </si>
  <si>
    <t>Use high-risk AI as instructed, monitor it and inform affected people (EU AI Act)</t>
  </si>
  <si>
    <t>Annex A controls on third parties and suppliers</t>
  </si>
  <si>
    <t>Verify conformity before importing or distributing high-risk AI (EU AI Act)</t>
  </si>
  <si>
    <t>Clause 4 to 10</t>
  </si>
  <si>
    <t>Quality management system for AI development and supply</t>
  </si>
  <si>
    <t>Clause 4.1, 4.3, 8.1; Annex A.6.2.2, A.9.4</t>
  </si>
  <si>
    <t>AI system inventory and classification</t>
  </si>
  <si>
    <t>Clause 4.1; Annex A.8.5</t>
  </si>
  <si>
    <t>Public-sector AI use-case register and algorithmic transparency</t>
  </si>
  <si>
    <t>Clause 4.1; Annex A.10.2</t>
  </si>
  <si>
    <t>Deployers, distributors and importers must assume provider duties when they rebrand or substantially modify high-risk AI (EU AI Act)</t>
  </si>
  <si>
    <t>Clause 4.2; Annex A.8.3</t>
  </si>
  <si>
    <t>Providers of GPAI models must notify the Commission within two weeks of meeting the systemic-risk threshold (EU AI Act)</t>
  </si>
  <si>
    <t>Clause 5 Leadership</t>
  </si>
  <si>
    <t>Establish internal governance structures and measures for AI (Singapore Model AI Governance Framework); Establish accountability and governance for AI (UK AI regulation framework)</t>
  </si>
  <si>
    <t>Clause 5.1, 5.2, 5.3, 9.3; Annex A.2, A.3</t>
  </si>
  <si>
    <t>AI governance policy and accountability structure</t>
  </si>
  <si>
    <t>Clause 5.1, 7.4; Annex A.3.2</t>
  </si>
  <si>
    <t>Frontier developers must protect employees who report catastrophic-risk concerns (California SB 53)</t>
  </si>
  <si>
    <t>Clause 5.2, 6.1.2; Annex A.6.1.2</t>
  </si>
  <si>
    <t>Frontier model safety and security framework</t>
  </si>
  <si>
    <t>Clause 5.3; Annex A.3.2</t>
  </si>
  <si>
    <t>Providers must meet the full set of provider duties for high-risk AI (EU AI Act)</t>
  </si>
  <si>
    <t>Clause 5.3; Annex A.10.2</t>
  </si>
  <si>
    <t>Non-EU providers must appoint an EU authorised representative for high-risk AI (EU AI Act); Non-EU providers of GPAI models must appoint an EU authorised representative (EU AI Act); Foreign AI business operators above the threshold must designate a domestic representative in Korea (Framework Act on the Development of Artificial Intelligence and Establishment of a Foundation for Trust)</t>
  </si>
  <si>
    <t>Clause 6.1 and Annex A risk controls</t>
  </si>
  <si>
    <t>Ensure AI systems are safe, secure and robust throughout their lifecycle (UK AI regulation framework)</t>
  </si>
  <si>
    <t>Clause 6.1.2 and Annex A control on AI system impact assessment</t>
  </si>
  <si>
    <t>Do not deploy or provide AI for prohibited practices (EU AI Act)</t>
  </si>
  <si>
    <t>Clause 6.1.2, 6.1.3</t>
  </si>
  <si>
    <t>Developers must use reasonable care to avoid algorithmic discrimination (Colorado AI Act)</t>
  </si>
  <si>
    <t>Clause 6.1.2, 6.1.3, 8.1</t>
  </si>
  <si>
    <t>Operators of high-impact AI must establish and operate a risk management plan (Framework Act on the Development of Artificial Intelligence and Establishment of a Foundation for Trust)</t>
  </si>
  <si>
    <t>Clause 6.1.2, 6.1.3, 8.2, 8.3</t>
  </si>
  <si>
    <t>AI risk assessment and lifecycle risk register</t>
  </si>
  <si>
    <t>Clause 6.1.2, 6.1.3, 9.1</t>
  </si>
  <si>
    <t>Operators of AI above the compute threshold must run lifecycle risk management and report safety results (Framework Act on the Development of Artificial Intelligence and Establishment of a Foundation for Trust)</t>
  </si>
  <si>
    <t>Clause 6.1.2; Annex A.6.2.7</t>
  </si>
  <si>
    <t>Providers must document and register a conclusion that an Annex III system is not high-risk (EU AI Act)</t>
  </si>
  <si>
    <t>Clause 6.1.2; Annex A.9.2</t>
  </si>
  <si>
    <t>Deployers must use reasonable care to avoid algorithmic discrimination (Colorado AI Act)</t>
  </si>
  <si>
    <t>Clause 6.1.4 AI system impact assessment</t>
  </si>
  <si>
    <t>Significant Data Fiduciaries must appoint a DPO and run impact assessments and audits (India DPDP Act); Conduct a data protection impact assessment for high-risk processing using new technologies (UAE PDPL); Carry out a data protection impact assessment for high-risk AI processing (ICO AI guidance); Deployers must complete impact assessments for high-risk AI (Colorado AI Act); Map context, intended use and potential impacts (Map) (NIST AI RMF)</t>
  </si>
  <si>
    <t>Clause 6.1.4 AI system impact assessment; Annex A control on impact assessment</t>
  </si>
  <si>
    <t>Carry out a fundamental rights impact assessment before deployment (EU AI Act)</t>
  </si>
  <si>
    <t>Clause 6.1.4, 8.4; Annex A.5</t>
  </si>
  <si>
    <t>AI impact and fundamental-rights impact assessment</t>
  </si>
  <si>
    <t>Clause 6.1.4; Annex A.5.2</t>
  </si>
  <si>
    <t>Deployers must use the provider's transparency information in their data protection impact assessment (EU AI Act); Governmental entities must not use AI for social scoring (Texas Responsible AI Governance Act (TRAIGA))</t>
  </si>
  <si>
    <t>Clause 6.1.4; Annex A.5.2, A.5.4</t>
  </si>
  <si>
    <t>Operators of high-impact AI should assess its impact on fundamental rights before use (Framework Act on the Development of Artificial Intelligence and Establishment of a Foundation for Trust)</t>
  </si>
  <si>
    <t>Clause 6.1.4; Annex A.5.2, A.9.3</t>
  </si>
  <si>
    <t>Prohibited and unacceptable-use screening gate</t>
  </si>
  <si>
    <t>Clause 7.2 Competence and 7.3 Awareness</t>
  </si>
  <si>
    <t>Ensure AI literacy of staff operating AI systems (EU AI Act)</t>
  </si>
  <si>
    <t>Clause 7.2, 7.3; Annex A.4.6</t>
  </si>
  <si>
    <t>AI literacy and role-based training programme</t>
  </si>
  <si>
    <t>Clause 7.5 Documented information; Annex A control on system documentation</t>
  </si>
  <si>
    <t>Draw up technical documentation before placing a high-risk system on the market (EU AI Act)</t>
  </si>
  <si>
    <t>Clause 7.5.3; Annex A.6.2.7</t>
  </si>
  <si>
    <t>Providers must keep high-risk AI documentation for ten years (EU AI Act)</t>
  </si>
  <si>
    <t>Clause 7.5; Annex A.6.2.3, A.6.2.7, A.8.2</t>
  </si>
  <si>
    <t>Technical documentation, model cards and instructions for use</t>
  </si>
  <si>
    <t>Clause 7.5; Annex A.6.2.7, A.9.3</t>
  </si>
  <si>
    <t>Operators of high-impact AI must prepare user-protection measures and keep records of their safety and trust measures (Framework Act on the Development of Artificial Intelligence and Establishment of a Foundation for Trust)</t>
  </si>
  <si>
    <t>Clause 7.5; Annex A.8.3</t>
  </si>
  <si>
    <t>Providers must supply conformity evidence and log access to authorities on request (EU AI Act)</t>
  </si>
  <si>
    <t>Clause 8 Operation; Annex A data controls</t>
  </si>
  <si>
    <t>Manage data quality, model development and monitoring across the lifecycle (Singapore Model AI Governance Framework)</t>
  </si>
  <si>
    <t>Clause 8.1; Annex A.6.2.5, A.6.1.3</t>
  </si>
  <si>
    <t>Model release and change-management gate</t>
  </si>
  <si>
    <t>Clause 9 Performance evaluation; Annex A verification controls</t>
  </si>
  <si>
    <t>Measure and test trustworthiness characteristics (Measure) (NIST AI RMF)</t>
  </si>
  <si>
    <t>Clause 9 Performance evaluation; internal audit</t>
  </si>
  <si>
    <t>Complete conformity assessment, CE marking and EU database registration (EU AI Act)</t>
  </si>
  <si>
    <t>Clause 9.1 Monitoring, measurement, analysis and evaluation</t>
  </si>
  <si>
    <t>Operate a post-market monitoring system (EU AI Act)</t>
  </si>
  <si>
    <t>Clause 9.1; Annex A.6.2.6</t>
  </si>
  <si>
    <t>Post-deployment monitoring and drift detection</t>
  </si>
  <si>
    <t>Clause 9.1; Annex A.6.2.6, A.8.4</t>
  </si>
  <si>
    <t>Deployers must monitor high-risk AI, suspend use on risk and report serious incidents (EU AI Act)</t>
  </si>
  <si>
    <t>Clause 9.1; Annex A.8.3</t>
  </si>
  <si>
    <t>Large frontier developers must send periodic summaries of catastrophic-risk assessments to the state (California SB 53)</t>
  </si>
  <si>
    <t>Clause 9.2; Annex A.6.2.7</t>
  </si>
  <si>
    <t>Conformity assessment, declaration and registration</t>
  </si>
  <si>
    <t>Clause 10 Improvement; Annex A control on incident handling</t>
  </si>
  <si>
    <t>Report serious incidents to market surveillance authorities (EU AI Act)</t>
  </si>
  <si>
    <t>Clause 10.2; Annex A.8.3, A.8.4</t>
  </si>
  <si>
    <t>AI incident management and regulatory reporting</t>
  </si>
  <si>
    <t>Clause 10.2; Annex A.8.4</t>
  </si>
  <si>
    <t>Providers must take corrective action and inform the supply chain about non-conforming high-risk AI (EU AI Act); Providers of systemic-risk GPAI models must track and report serious incidents to the AI Office (EU AI Act); Developers must notify the Attorney General and deployers of discovered algorithmic discrimination (Colorado AI Act)</t>
  </si>
  <si>
    <t>Clauses 4–5 and 7</t>
  </si>
  <si>
    <t>Establish AI governance policies, roles and accountability (Govern) (NIST AI RMF)</t>
  </si>
  <si>
    <t>Clauses 5 and 6</t>
  </si>
  <si>
    <t>Establish accountability processes and a risk-management process (guardrails 1 and 2) (Australian Voluntary AI Safety Standard)</t>
  </si>
  <si>
    <t>Clauses 6.1.2, 6.1.3, 8.2, 8.3 and Annex A controls on AI risk</t>
  </si>
  <si>
    <t>Establish a risk management system for high-risk AI (EU AI Act)</t>
  </si>
  <si>
    <t>Clauses 8 and 10</t>
  </si>
  <si>
    <t>Prioritise, respond to and monitor AI risks (Manage) (NIST AI RMF)</t>
  </si>
  <si>
    <t>Whole management system (Clauses 4–10)</t>
  </si>
  <si>
    <t>Operate a quality management system (EU AI Act)</t>
  </si>
  <si>
    <t>Whole management system (named in the statute)</t>
  </si>
  <si>
    <t>Deployers must implement a risk management policy and programme (Colorado AI Act)</t>
  </si>
  <si>
    <t>The references are those the recorded duties and controls map to; the mappings are editorial, with a stated confidence, not the standard's text.</t>
  </si>
  <si>
    <t>Reference</t>
  </si>
  <si>
    <t>Justification</t>
  </si>
  <si>
    <t>Derived from the gap sheet by formula: complete that sheet and this one follows.</t>
  </si>
  <si>
    <t>Control</t>
  </si>
  <si>
    <t>Kind</t>
  </si>
  <si>
    <t>Purpose</t>
  </si>
  <si>
    <t>Typical owner</t>
  </si>
  <si>
    <t>Frequency</t>
  </si>
  <si>
    <t>Duties it satisfies</t>
  </si>
  <si>
    <t>Duties it supports</t>
  </si>
  <si>
    <t>Evidence it produces</t>
  </si>
  <si>
    <t>ISO/IEC 42001</t>
  </si>
  <si>
    <t>NIST AI RMF</t>
  </si>
  <si>
    <t>Record</t>
  </si>
  <si>
    <t>Policy</t>
  </si>
  <si>
    <t xml:space="preserve">Gives the organisation a single approved statement of how it will develop, buy and use AI, and names the people who are answerable for it, so that every other AI control has a mandate and an owner.
</t>
  </si>
  <si>
    <t>Executive sponsor for AI</t>
  </si>
  <si>
    <t>annual</t>
  </si>
  <si>
    <t>AI policy; Board or executive approval of the AI policy; AI governance forum minutes; AI responsibility map</t>
  </si>
  <si>
    <t>GOVERN 1.1, 1.2, 1.3, 2.1, 3.1</t>
  </si>
  <si>
    <t>https://aipolicytracker.org/controls/ai-governance-policy-and-accountability</t>
  </si>
  <si>
    <t>Process</t>
  </si>
  <si>
    <t xml:space="preserve">Examines how a planned AI use will affect the people, groups and communities it touches, with particular attention to discrimination and rights, and records the mitigations chosen before the system goes live.
</t>
  </si>
  <si>
    <t>AI system owner</t>
  </si>
  <si>
    <t>per_system</t>
  </si>
  <si>
    <t>AI impact assessment; Impact assessment approval; Impact assessment procedure and template</t>
  </si>
  <si>
    <t>MAP 5.1, 5.2; MEASURE 2.11</t>
  </si>
  <si>
    <t>https://aipolicytracker.org/controls/ai-impact-assessment</t>
  </si>
  <si>
    <t xml:space="preserve">Ensures that harm or near-harm caused by an AI system is detected, contained, investigated and, where a rule requires it, reported to the right authority and affected people within the applicable time limit.
</t>
  </si>
  <si>
    <t>Incident coordinator</t>
  </si>
  <si>
    <t>continuous</t>
  </si>
  <si>
    <t>AI incident response playbook; AI incident record; Incident report to an authority</t>
  </si>
  <si>
    <t>MANAGE 4.1, 4.3; GOVERN 4.3, 6.2</t>
  </si>
  <si>
    <t>https://aipolicytracker.org/controls/ai-incident-management-and-reporting</t>
  </si>
  <si>
    <t xml:space="preserve">Tells people, in plain language and at the right moment, that they are interacting with an AI system, that AI is being used in a decision about them or that their data feeds an AI system.
</t>
  </si>
  <si>
    <t>Product owner</t>
  </si>
  <si>
    <t>on_material_change</t>
  </si>
  <si>
    <t>AI interaction or use notice; Notice catalogue; Notice wording approval</t>
  </si>
  <si>
    <t>MEASURE 2.8; GOVERN 5.1</t>
  </si>
  <si>
    <t>https://aipolicytracker.org/controls/ai-interaction-and-use-disclosure</t>
  </si>
  <si>
    <t>Training</t>
  </si>
  <si>
    <t xml:space="preserve">Gives everyone who builds, buys, operates or is overseen by AI systems the knowledge they need for their role, from general awareness to the specific skills of overseeing a high-risk system.
</t>
  </si>
  <si>
    <t>Learning and development lead</t>
  </si>
  <si>
    <t>AI training completion records; Role-to-curriculum training matrix; AI training curriculum and materials</t>
  </si>
  <si>
    <t>GOVERN 2.2, 4.1</t>
  </si>
  <si>
    <t>https://aipolicytracker.org/controls/ai-literacy-and-role-based-training</t>
  </si>
  <si>
    <t xml:space="preserve">Identifies, rates and treats the risks that a specific AI system poses to health, safety, rights and the organisation itself, and keeps that analysis alive from design through retirement.
</t>
  </si>
  <si>
    <t>AI system risk assessment; Per-system AI risk register; Residual-risk acceptance</t>
  </si>
  <si>
    <t>MAP 3, MAP 4, MANAGE 1.2, 1.3, 2.1</t>
  </si>
  <si>
    <t>https://aipolicytracker.org/controls/ai-risk-assessment</t>
  </si>
  <si>
    <t xml:space="preserve">Ensures the organisation knows every AI system it builds, buys or embeds, who owns it, what it is for and which legal risk tier it falls into, so that obligations can be assigned rather than discovered after the fact.
</t>
  </si>
  <si>
    <t>AI governance lead</t>
  </si>
  <si>
    <t>AI system register; Risk-tier classification sign-off; AI intake and classification procedure</t>
  </si>
  <si>
    <t>MAP 1.1, 1.5; GOVERN 1.6</t>
  </si>
  <si>
    <t>https://aipolicytracker.org/controls/ai-system-inventory</t>
  </si>
  <si>
    <t>Accuracy, robustness, fairness and security testing</t>
  </si>
  <si>
    <t>Technical</t>
  </si>
  <si>
    <t xml:space="preserve">Verifies before release, and again after material change, that a system performs to declared accuracy levels, behaves consistently across groups and conditions, and resists the attacks specific to AI.
</t>
  </si>
  <si>
    <t>Quality or testing lead</t>
  </si>
  <si>
    <t>Pre-release test report; Test plan and acceptance criteria; Release test sign-off</t>
  </si>
  <si>
    <t>MEASURE 2.5, 2.6, 2.7, 2.11</t>
  </si>
  <si>
    <t>https://aipolicytracker.org/controls/accuracy-robustness-security-testing</t>
  </si>
  <si>
    <t>Adversarial and red-team testing for generative AI</t>
  </si>
  <si>
    <t xml:space="preserve">Finds the ways a generative or general-purpose model can be made to produce harmful, deceptive or dangerous output before users or attackers do, and feeds the findings back into mitigations.
</t>
  </si>
  <si>
    <t>AI security or safety lead</t>
  </si>
  <si>
    <t>Red-team exercise report; Red-team rules of engagement and scenario library; Adversarial findings tracker</t>
  </si>
  <si>
    <t>MEASURE 2.6, 2.7; MANAGE 2.2</t>
  </si>
  <si>
    <t>https://aipolicytracker.org/controls/genai-red-team-testing</t>
  </si>
  <si>
    <t xml:space="preserve">Captures what an AI system did, when and with what inputs, and keeps those records long enough to reconstruct a decision, investigate an incident and demonstrate ongoing monitoring.
</t>
  </si>
  <si>
    <t>Engineering lead</t>
  </si>
  <si>
    <t>AI system event logs; Log schema and retention standard; Log integrity and retention check</t>
  </si>
  <si>
    <t>MEASURE 2.4; MANAGE 4.1</t>
  </si>
  <si>
    <t>https://aipolicytracker.org/controls/record-keeping-and-logging</t>
  </si>
  <si>
    <t xml:space="preserve">Takes a regulated system through the applicable pre-market assessment, produces the signed declaration or certificate and completes any registration with authorities before the system is placed on the market.
</t>
  </si>
  <si>
    <t>Regulatory compliance lead</t>
  </si>
  <si>
    <t>Declaration of conformity or certificate; Registration record in the relevant database; Conformity evidence pack</t>
  </si>
  <si>
    <t>GOVERN 1.1; MAP 4.1</t>
  </si>
  <si>
    <t>https://aipolicytracker.org/controls/conformity-assessment-and-registration</t>
  </si>
  <si>
    <t>Contractual</t>
  </si>
  <si>
    <t xml:space="preserve">Writes into supplier and customer agreements who does what on documentation, testing, notification, data rights and cooperation, so that legal duties do not fall into the gap between organisations.
</t>
  </si>
  <si>
    <t>Legal counsel</t>
  </si>
  <si>
    <t>AI supplier clause set; AI customer or deployer clause set; Contract clause index against the AI register</t>
  </si>
  <si>
    <t>GOVERN 6.1; MANAGE 3.1</t>
  </si>
  <si>
    <t>https://aipolicytracker.org/controls/contractual-allocation-of-ai-duties</t>
  </si>
  <si>
    <t xml:space="preserve">Makes sure the data used to train, tune, validate and test an AI system is fit for purpose, understood and documented, so that quality and bias problems are found in the data before they surface in decisions.
</t>
  </si>
  <si>
    <t>Data governance lead</t>
  </si>
  <si>
    <t>Dataset documentation sheet; Data quality and bias check report; Dataset approval for use</t>
  </si>
  <si>
    <t>MAP 2.3; MEASURE 2.1, 2.2, 2.11</t>
  </si>
  <si>
    <t>https://aipolicytracker.org/controls/data-governance-and-dataset-documentation</t>
  </si>
  <si>
    <t xml:space="preserve">Gives people affected by a significant automated or AI-assisted decision a meaningful explanation, a way to correct the data behind it, and a route to have a person reconsider it.
</t>
  </si>
  <si>
    <t>Customer operations lead</t>
  </si>
  <si>
    <t>Adverse-decision explanation template; AI decision challenge and human review procedure; Challenge and reversal log</t>
  </si>
  <si>
    <t>MEASURE 2.9; GOVERN 5.1; MANAGE 4.1</t>
  </si>
  <si>
    <t>https://aipolicytracker.org/controls/decision-explanation-and-appeal-route</t>
  </si>
  <si>
    <t xml:space="preserve">Commits a developer of the most capable general-purpose models to a published, regularly reviewed description of how it identifies catastrophic and systemic risks, decides when a model is safe to train further or release, and protects model weights.
</t>
  </si>
  <si>
    <t>Head of AI safety</t>
  </si>
  <si>
    <t>Published frontier safety framework; Dangerous-capability evaluation report; Threshold notification to an authority; Training compute tracking record</t>
  </si>
  <si>
    <t>GOVERN 1.3, 1.4; MAP 5.1; MEASURE 2.6; MANAGE 1.3</t>
  </si>
  <si>
    <t>https://aipolicytracker.org/controls/frontier-model-safety-framework</t>
  </si>
  <si>
    <t xml:space="preserve">Ensures that competent people can understand, question, correct, stop or decline to use an AI system's output, and that the degree of human involvement is chosen deliberately for each decision point.
</t>
  </si>
  <si>
    <t>Human oversight and override procedure; Human-involvement design rationale; Overseer training completion</t>
  </si>
  <si>
    <t>GOVERN 3.2; MAP 3.5; MANAGE 2.4</t>
  </si>
  <si>
    <t>https://aipolicytracker.org/controls/human-oversight-and-override</t>
  </si>
  <si>
    <t xml:space="preserve">Makes every release, retraining and material change to an AI system pass through a documented decision that confirms the required assessments, tests and documentation are complete and current.
</t>
  </si>
  <si>
    <t>Release manager</t>
  </si>
  <si>
    <t>Release or change approval record; Release and change-classification procedure</t>
  </si>
  <si>
    <t>MANAGE 1.1, 2.3; GOVERN 1.7</t>
  </si>
  <si>
    <t>https://aipolicytracker.org/controls/model-release-and-change-management-gate</t>
  </si>
  <si>
    <t xml:space="preserve">Watches a live AI system for falling performance, shifting data, emerging bias and unexpected use, and turns what it sees into corrective action, incident reports and documentation updates.
</t>
  </si>
  <si>
    <t>Post-market monitoring plan; Monitoring dashboard or periodic monitoring report; Monitoring review decision</t>
  </si>
  <si>
    <t>MEASURE 3.1, 3.3; MANAGE 4.1</t>
  </si>
  <si>
    <t>https://aipolicytracker.org/controls/post-market-monitoring-and-drift-detection</t>
  </si>
  <si>
    <t xml:space="preserve">Ensures that personal data used to train, tune or run an AI system is processed on a documented lawful basis, with the assessments, notices, security and individual rights that data-protection law requires.
</t>
  </si>
  <si>
    <t>Data protection officer</t>
  </si>
  <si>
    <t>Data protection impact assessment for an AI system; AI data-flow and legal-basis record; Privacy notice section on AI use; Independent data audit or DPO review</t>
  </si>
  <si>
    <t>MEASURE 2.10; MAP 4.1; GOVERN 1.1</t>
  </si>
  <si>
    <t>https://aipolicytracker.org/controls/privacy-and-data-protection-for-ai</t>
  </si>
  <si>
    <t xml:space="preserve">Stops the organisation from building, buying or operating an AI use that the law bans or that its own policy rules out, by checking every proposed and existing use against a maintained list.
</t>
  </si>
  <si>
    <t>Prohibited-use screening record; Screening list and escalation procedure</t>
  </si>
  <si>
    <t>GOVERN 1.1; MAP 1.1</t>
  </si>
  <si>
    <t>https://aipolicytracker.org/controls/prohibited-use-screening-gate</t>
  </si>
  <si>
    <t xml:space="preserve">Lets a public body account for the AI it uses by keeping an inventory of use cases, flagging those that affect rights or services, and publishing what the public and oversight bodies are entitled to see.
</t>
  </si>
  <si>
    <t>Agency AI officer</t>
  </si>
  <si>
    <t>Public AI use-case inventory; Algorithmic transparency statement for one use case; Inventory review and publication sign-off</t>
  </si>
  <si>
    <t>MAP 1.1, 1.5; GOVERN 1.6, 5.1</t>
  </si>
  <si>
    <t>https://aipolicytracker.org/controls/public-sector-ai-use-case-register</t>
  </si>
  <si>
    <t xml:space="preserve">Binds the organisation's AI processes into one documented, audited management system so that compliance is repeatable across products rather than reinvented for each one.
</t>
  </si>
  <si>
    <t>Quality lead</t>
  </si>
  <si>
    <t>AI quality management system manual; Internal audit of the AI management system; Management review minutes</t>
  </si>
  <si>
    <t>GOVERN 1.4, 1.5, 1.7</t>
  </si>
  <si>
    <t>https://aipolicytracker.org/controls/ai-quality-management-system</t>
  </si>
  <si>
    <t xml:space="preserve">Makes AI-generated or manipulated audio, image, video and text identifiable as such, both to people looking at it and to software checking it, so that it cannot easily be passed off as authentic.
</t>
  </si>
  <si>
    <t>Content labelling and provenance standard; Watermark and provenance robustness test; Visible AI-generated content label</t>
  </si>
  <si>
    <t>MEASURE 2.8; MANAGE 4.1</t>
  </si>
  <si>
    <t>https://aipolicytracker.org/controls/synthetic-content-labelling-and-provenance</t>
  </si>
  <si>
    <t xml:space="preserve">Produces and maintains the documentation that lets a regulator, a customer or a deployer understand what a system is, how it was built and tested, what it is for and how to use it safely.
</t>
  </si>
  <si>
    <t>Product or model owner</t>
  </si>
  <si>
    <t>Technical documentation file; Model card or deployer information pack; Instructions for use</t>
  </si>
  <si>
    <t>GOVERN 1.4; MAP 2.2; MEASURE 2.8</t>
  </si>
  <si>
    <t>https://aipolicytracker.org/controls/technical-documentation-and-model-cards</t>
  </si>
  <si>
    <t xml:space="preserve">Records the origin, licence and rights status of every source used to train or fine-tune a model so that the organisation can honour opt-outs, answer downstream questions and publish a truthful summary of training content.
</t>
  </si>
  <si>
    <t>Model development lead</t>
  </si>
  <si>
    <t>Training source register; Copyright and rights-reservation policy; Public summary of training content</t>
  </si>
  <si>
    <t>MAP 4.1; GOVERN 6.1</t>
  </si>
  <si>
    <t>https://aipolicytracker.org/controls/training-data-provenance-and-copyright-register</t>
  </si>
  <si>
    <t xml:space="preserve">Checks, before an external model, dataset, component or AI service is adopted or resold, that the supplier has met its own duties and that the organisation understands what it is taking on.
</t>
  </si>
  <si>
    <t>Procurement or vendor risk lead</t>
  </si>
  <si>
    <t>AI supplier due-diligence assessment; AI supplier and component register; Supplier onboarding decision</t>
  </si>
  <si>
    <t>GOVERN 6.1, 6.2; MAP 4.1, 4.2; MANAGE 3.1</t>
  </si>
  <si>
    <t>https://aipolicytracker.org/controls/third-party-ai-due-diligence</t>
  </si>
</sst>
</file>

<file path=xl/styles.xml><?xml version="1.0" encoding="utf-8"?>
<styleSheet xmlns="http://schemas.openxmlformats.org/spreadsheetml/2006/main">
  <numFmts count="0"/>
  <fonts count="5">
    <font>
      <b val="0"/>
      <i val="0"/>
      <strike val="0"/>
      <u val="none"/>
      <sz val="11"/>
      <color rgb="FF000000"/>
      <name val="Calibri"/>
    </font>
    <font>
      <b val="1"/>
      <i val="0"/>
      <strike val="0"/>
      <u val="none"/>
      <sz val="11"/>
      <color rgb="FF000000"/>
      <name val="Calibri"/>
    </font>
    <font>
      <b val="1"/>
      <i val="0"/>
      <strike val="0"/>
      <u val="none"/>
      <sz val="16"/>
      <color rgb="FF002147"/>
      <name val="Calibri"/>
    </font>
    <font>
      <b val="1"/>
      <i val="0"/>
      <strike val="0"/>
      <u val="none"/>
      <sz val="11"/>
      <color rgb="FFFFFFFF"/>
      <name val="Calibri"/>
    </font>
    <font>
      <b val="0"/>
      <i val="0"/>
      <strike val="0"/>
      <u val="none"/>
      <sz val="11"/>
      <color rgb="FF006AAC"/>
      <name val="Calibri"/>
    </font>
  </fonts>
  <fills count="4">
    <fill>
      <patternFill patternType="none"/>
    </fill>
    <fill>
      <patternFill patternType="gray125"/>
    </fill>
    <fill>
      <patternFill patternType="solid">
        <fgColor rgb="FF002147"/>
        <bgColor rgb="FF000000"/>
      </patternFill>
    </fill>
    <fill>
      <patternFill patternType="solid">
        <fgColor rgb="FFF3F5F8"/>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xf xfId="0" fontId="3" numFmtId="0" fillId="2" borderId="0" applyFont="1" applyNumberFormat="0" applyFill="1" applyBorder="0" applyAlignment="1">
      <alignment vertical="center" textRotation="0" wrapText="true" shrinkToFit="false"/>
    </xf>
    <xf xfId="0" fontId="0" numFmtId="0" fillId="3" borderId="0" applyFont="0" applyNumberFormat="0" applyFill="1" applyBorder="0" applyAlignment="1">
      <alignment vertical="top" textRotation="0" wrapText="true" shrinkToFit="false"/>
    </xf>
    <xf xfId="0" fontId="4" numFmtId="0" fillId="0" borderId="0" applyFont="1" applyNumberFormat="0" applyFill="0" applyBorder="0" applyAlignment="1">
      <alignment vertical="top" textRotation="0" wrapText="true" shrinkToFit="false"/>
    </xf>
  </cellXfs>
  <cellStyles count="1">
    <cellStyle name="Normal" xfId="0" builtinId="0"/>
  </cellStyles>
  <dxfs count="3">
    <dxf>
      <fill>
        <patternFill patternType="solid">
          <bgColor rgb="FFF8D7DA"/>
        </patternFill>
      </fill>
      <border/>
    </dxf>
    <dxf>
      <fill>
        <patternFill patternType="solid">
          <bgColor rgb="FFFFF3CD"/>
        </patternFill>
      </fill>
      <border/>
    </dxf>
    <dxf>
      <fill>
        <patternFill patternType="solid">
          <bgColor rgb="FFD4EDDA"/>
        </patternFill>
      </fill>
      <border/>
    </dxf>
  </dxfs>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ipolicytracker.org/templates/iso-42001-gap-assessment" TargetMode="Externa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aipolicytracker.org/controls/ai-governance-policy-and-accountability" TargetMode="External"/><Relationship Id="rId_hyperlink_2" Type="http://schemas.openxmlformats.org/officeDocument/2006/relationships/hyperlink" Target="https://aipolicytracker.org/controls/ai-impact-assessment" TargetMode="External"/><Relationship Id="rId_hyperlink_3" Type="http://schemas.openxmlformats.org/officeDocument/2006/relationships/hyperlink" Target="https://aipolicytracker.org/controls/ai-incident-management-and-reporting" TargetMode="External"/><Relationship Id="rId_hyperlink_4" Type="http://schemas.openxmlformats.org/officeDocument/2006/relationships/hyperlink" Target="https://aipolicytracker.org/controls/ai-interaction-and-use-disclosure" TargetMode="External"/><Relationship Id="rId_hyperlink_5" Type="http://schemas.openxmlformats.org/officeDocument/2006/relationships/hyperlink" Target="https://aipolicytracker.org/controls/ai-literacy-and-role-based-training" TargetMode="External"/><Relationship Id="rId_hyperlink_6" Type="http://schemas.openxmlformats.org/officeDocument/2006/relationships/hyperlink" Target="https://aipolicytracker.org/controls/ai-risk-assessment" TargetMode="External"/><Relationship Id="rId_hyperlink_7" Type="http://schemas.openxmlformats.org/officeDocument/2006/relationships/hyperlink" Target="https://aipolicytracker.org/controls/ai-system-inventory" TargetMode="External"/><Relationship Id="rId_hyperlink_8" Type="http://schemas.openxmlformats.org/officeDocument/2006/relationships/hyperlink" Target="https://aipolicytracker.org/controls/accuracy-robustness-security-testing" TargetMode="External"/><Relationship Id="rId_hyperlink_9" Type="http://schemas.openxmlformats.org/officeDocument/2006/relationships/hyperlink" Target="https://aipolicytracker.org/controls/genai-red-team-testing" TargetMode="External"/><Relationship Id="rId_hyperlink_10" Type="http://schemas.openxmlformats.org/officeDocument/2006/relationships/hyperlink" Target="https://aipolicytracker.org/controls/record-keeping-and-logging" TargetMode="External"/><Relationship Id="rId_hyperlink_11" Type="http://schemas.openxmlformats.org/officeDocument/2006/relationships/hyperlink" Target="https://aipolicytracker.org/controls/conformity-assessment-and-registration" TargetMode="External"/><Relationship Id="rId_hyperlink_12" Type="http://schemas.openxmlformats.org/officeDocument/2006/relationships/hyperlink" Target="https://aipolicytracker.org/controls/contractual-allocation-of-ai-duties" TargetMode="External"/><Relationship Id="rId_hyperlink_13" Type="http://schemas.openxmlformats.org/officeDocument/2006/relationships/hyperlink" Target="https://aipolicytracker.org/controls/data-governance-and-dataset-documentation" TargetMode="External"/><Relationship Id="rId_hyperlink_14" Type="http://schemas.openxmlformats.org/officeDocument/2006/relationships/hyperlink" Target="https://aipolicytracker.org/controls/decision-explanation-and-appeal-route" TargetMode="External"/><Relationship Id="rId_hyperlink_15" Type="http://schemas.openxmlformats.org/officeDocument/2006/relationships/hyperlink" Target="https://aipolicytracker.org/controls/frontier-model-safety-framework" TargetMode="External"/><Relationship Id="rId_hyperlink_16" Type="http://schemas.openxmlformats.org/officeDocument/2006/relationships/hyperlink" Target="https://aipolicytracker.org/controls/human-oversight-and-override" TargetMode="External"/><Relationship Id="rId_hyperlink_17" Type="http://schemas.openxmlformats.org/officeDocument/2006/relationships/hyperlink" Target="https://aipolicytracker.org/controls/model-release-and-change-management-gate" TargetMode="External"/><Relationship Id="rId_hyperlink_18" Type="http://schemas.openxmlformats.org/officeDocument/2006/relationships/hyperlink" Target="https://aipolicytracker.org/controls/post-market-monitoring-and-drift-detection" TargetMode="External"/><Relationship Id="rId_hyperlink_19" Type="http://schemas.openxmlformats.org/officeDocument/2006/relationships/hyperlink" Target="https://aipolicytracker.org/controls/privacy-and-data-protection-for-ai" TargetMode="External"/><Relationship Id="rId_hyperlink_20" Type="http://schemas.openxmlformats.org/officeDocument/2006/relationships/hyperlink" Target="https://aipolicytracker.org/controls/prohibited-use-screening-gate" TargetMode="External"/><Relationship Id="rId_hyperlink_21" Type="http://schemas.openxmlformats.org/officeDocument/2006/relationships/hyperlink" Target="https://aipolicytracker.org/controls/public-sector-ai-use-case-register" TargetMode="External"/><Relationship Id="rId_hyperlink_22" Type="http://schemas.openxmlformats.org/officeDocument/2006/relationships/hyperlink" Target="https://aipolicytracker.org/controls/ai-quality-management-system" TargetMode="External"/><Relationship Id="rId_hyperlink_23" Type="http://schemas.openxmlformats.org/officeDocument/2006/relationships/hyperlink" Target="https://aipolicytracker.org/controls/synthetic-content-labelling-and-provenance" TargetMode="External"/><Relationship Id="rId_hyperlink_24" Type="http://schemas.openxmlformats.org/officeDocument/2006/relationships/hyperlink" Target="https://aipolicytracker.org/controls/technical-documentation-and-model-cards" TargetMode="External"/><Relationship Id="rId_hyperlink_25" Type="http://schemas.openxmlformats.org/officeDocument/2006/relationships/hyperlink" Target="https://aipolicytracker.org/controls/training-data-provenance-and-copyright-register" TargetMode="External"/><Relationship Id="rId_hyperlink_26" Type="http://schemas.openxmlformats.org/officeDocument/2006/relationships/hyperlink" Target="https://aipolicytracker.org/controls/third-party-ai-due-diligenc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40"/>
  <sheetViews>
    <sheetView tabSelected="1" workbookViewId="0" showGridLines="true" showRowColHeaders="1">
      <selection activeCell="B1" sqref="B1:B40"/>
    </sheetView>
  </sheetViews>
  <sheetFormatPr defaultRowHeight="14.4" outlineLevelRow="0" outlineLevelCol="0"/>
  <cols>
    <col min="1" max="1" width="20" customWidth="true" style="0"/>
    <col min="2" max="2" width="110" customWidth="true" style="0"/>
  </cols>
  <sheetData>
    <row r="1" spans="1:2">
      <c r="A1" s="2" t="s">
        <v>0</v>
      </c>
      <c r="B1" s="3"/>
    </row>
    <row r="2" spans="1:2">
      <c r="A2" s="1"/>
      <c r="B2" s="3"/>
    </row>
    <row r="3" spans="1:2">
      <c r="A3" s="1" t="s">
        <v>1</v>
      </c>
      <c r="B3" s="3" t="s">
        <v>2</v>
      </c>
    </row>
    <row r="4" spans="1:2">
      <c r="A4" s="1" t="s">
        <v>3</v>
      </c>
      <c r="B4" s="3" t="s">
        <v>4</v>
      </c>
    </row>
    <row r="5" spans="1:2">
      <c r="A5" s="1" t="s">
        <v>5</v>
      </c>
      <c r="B5" s="3" t="s">
        <v>6</v>
      </c>
    </row>
    <row r="6" spans="1:2">
      <c r="A6" s="1" t="s">
        <v>7</v>
      </c>
      <c r="B6" s="3" t="s">
        <v>8</v>
      </c>
    </row>
    <row r="7" spans="1:2">
      <c r="A7" s="1" t="s">
        <v>9</v>
      </c>
      <c r="B7" s="3" t="s">
        <v>10</v>
      </c>
    </row>
    <row r="8" spans="1:2">
      <c r="A8" s="1"/>
      <c r="B8" s="3"/>
    </row>
    <row r="9" spans="1:2">
      <c r="A9" s="1" t="s">
        <v>11</v>
      </c>
      <c r="B9" s="3" t="s">
        <v>12</v>
      </c>
    </row>
    <row r="10" spans="1:2">
      <c r="A10" s="1"/>
      <c r="B10" s="3"/>
    </row>
    <row r="11" spans="1:2">
      <c r="A11" s="1" t="s">
        <v>13</v>
      </c>
      <c r="B11" s="3" t="s">
        <v>14</v>
      </c>
    </row>
    <row r="12" spans="1:2">
      <c r="A12" s="1"/>
      <c r="B12" s="3"/>
    </row>
    <row r="13" spans="1:2">
      <c r="A13" s="1" t="s">
        <v>15</v>
      </c>
      <c r="B13" s="3" t="s">
        <v>16</v>
      </c>
    </row>
    <row r="14" spans="1:2">
      <c r="A14" s="1" t="s">
        <v>17</v>
      </c>
      <c r="B14" s="3" t="s">
        <v>18</v>
      </c>
    </row>
    <row r="15" spans="1:2">
      <c r="A15" s="1"/>
      <c r="B15" s="3" t="s">
        <v>19</v>
      </c>
    </row>
    <row r="16" spans="1:2">
      <c r="A16" s="1"/>
      <c r="B16" s="3" t="s">
        <v>20</v>
      </c>
    </row>
    <row r="17" spans="1:2">
      <c r="A17" s="1"/>
      <c r="B17" s="3"/>
    </row>
    <row r="18" spans="1:2">
      <c r="A18" s="1"/>
      <c r="B18" s="3"/>
    </row>
    <row r="19" spans="1:2">
      <c r="A19" s="1"/>
      <c r="B19" s="3"/>
    </row>
    <row r="20" spans="1:2">
      <c r="A20" s="1"/>
      <c r="B20" s="3"/>
    </row>
    <row r="21" spans="1:2">
      <c r="A21" s="1"/>
      <c r="B21" s="3"/>
    </row>
    <row r="22" spans="1:2">
      <c r="A22" s="1"/>
      <c r="B22" s="3"/>
    </row>
    <row r="23" spans="1:2">
      <c r="A23" s="1"/>
      <c r="B23" s="3"/>
    </row>
    <row r="24" spans="1:2">
      <c r="A24" s="1"/>
      <c r="B24" s="3"/>
    </row>
    <row r="25" spans="1:2">
      <c r="A25" s="1"/>
      <c r="B25" s="3"/>
    </row>
    <row r="26" spans="1:2">
      <c r="A26" s="1"/>
      <c r="B26" s="3"/>
    </row>
    <row r="27" spans="1:2">
      <c r="A27" s="1"/>
      <c r="B27" s="3"/>
    </row>
    <row r="28" spans="1:2">
      <c r="A28" s="1"/>
      <c r="B28" s="3"/>
    </row>
    <row r="29" spans="1:2">
      <c r="A29" s="1"/>
      <c r="B29" s="3"/>
    </row>
    <row r="30" spans="1:2">
      <c r="A30" s="1"/>
      <c r="B30" s="3"/>
    </row>
    <row r="31" spans="1:2">
      <c r="A31" s="1"/>
      <c r="B31" s="3"/>
    </row>
    <row r="32" spans="1:2">
      <c r="A32" s="1"/>
      <c r="B32" s="3"/>
    </row>
    <row r="33" spans="1:2">
      <c r="A33" s="1"/>
      <c r="B33" s="3"/>
    </row>
    <row r="34" spans="1:2">
      <c r="A34" s="1"/>
      <c r="B34" s="3"/>
    </row>
    <row r="35" spans="1:2">
      <c r="A35" s="1"/>
      <c r="B35" s="3"/>
    </row>
    <row r="36" spans="1:2">
      <c r="A36" s="1"/>
      <c r="B36" s="3"/>
    </row>
    <row r="37" spans="1:2">
      <c r="A37" s="1"/>
      <c r="B37" s="3"/>
    </row>
    <row r="38" spans="1:2">
      <c r="A38" s="1"/>
      <c r="B38" s="3"/>
    </row>
    <row r="39" spans="1:2">
      <c r="A39" s="1"/>
      <c r="B39" s="3"/>
    </row>
    <row r="40" spans="1:2">
      <c r="A40" s="1"/>
      <c r="B40" s="3"/>
    </row>
  </sheetData>
  <hyperlinks>
    <hyperlink ref="B6"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5"/>
  <sheetViews>
    <sheetView tabSelected="0" workbookViewId="0" showGridLines="true" showRowColHeaders="1">
      <selection activeCell="A1" sqref="A1"/>
    </sheetView>
  </sheetViews>
  <sheetFormatPr defaultRowHeight="14.4" outlineLevelRow="0" outlineLevelCol="0"/>
  <sheetData>
    <row r="1" spans="1:2">
      <c r="A1" t="s">
        <v>21</v>
      </c>
      <c r="B1" t="s">
        <v>24</v>
      </c>
    </row>
    <row r="2" spans="1:2">
      <c r="A2" t="s">
        <v>22</v>
      </c>
      <c r="B2" t="s">
        <v>25</v>
      </c>
    </row>
    <row r="3" spans="1:2">
      <c r="A3" t="s">
        <v>23</v>
      </c>
      <c r="B3" t="s">
        <v>26</v>
      </c>
    </row>
    <row r="4" spans="1:2">
      <c r="B4" t="s">
        <v>27</v>
      </c>
    </row>
    <row r="5" spans="1:2">
      <c r="B5" t="s">
        <v>28</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L92"/>
  <sheetViews>
    <sheetView tabSelected="0" workbookViewId="0" showGridLines="true" showRowColHeaders="1">
      <pane ySplit="1" activePane="bottomLeft" state="frozen" topLeftCell="A2"/>
      <selection pane="bottomLeft" activeCell="I2" sqref="I2:I90"/>
    </sheetView>
  </sheetViews>
  <sheetFormatPr defaultRowHeight="14.4" outlineLevelRow="0" outlineLevelCol="0"/>
  <cols>
    <col min="1" max="1" width="22" customWidth="true" style="0"/>
    <col min="2" max="2" width="8" customWidth="true" style="0"/>
    <col min="3" max="3" width="8" customWidth="true" style="0"/>
    <col min="4" max="4" width="60" customWidth="true" style="0"/>
    <col min="5" max="5" width="44" customWidth="true" style="0"/>
    <col min="6" max="6" width="12" customWidth="true" style="0"/>
    <col min="7" max="7" width="10" customWidth="true" style="0"/>
    <col min="8" max="8" width="36" customWidth="true" style="0"/>
    <col min="9" max="9" width="14" customWidth="true" style="0"/>
    <col min="10" max="10" width="40" customWidth="true" style="0"/>
    <col min="11" max="11" width="44" customWidth="true" style="0"/>
    <col min="12" max="12" width="18" customWidth="true" style="0"/>
  </cols>
  <sheetData>
    <row r="1" spans="1:12" customHeight="1" ht="30">
      <c r="A1" s="4" t="s">
        <v>29</v>
      </c>
      <c r="B1" s="4" t="s">
        <v>30</v>
      </c>
      <c r="C1" s="4" t="s">
        <v>31</v>
      </c>
      <c r="D1" s="4" t="s">
        <v>32</v>
      </c>
      <c r="E1" s="4" t="s">
        <v>33</v>
      </c>
      <c r="F1" s="4" t="s">
        <v>34</v>
      </c>
      <c r="G1" s="4" t="s">
        <v>35</v>
      </c>
      <c r="H1" s="4" t="s">
        <v>36</v>
      </c>
      <c r="I1" s="4" t="s">
        <v>37</v>
      </c>
      <c r="J1" s="4" t="s">
        <v>38</v>
      </c>
      <c r="K1" s="4" t="s">
        <v>39</v>
      </c>
      <c r="L1" s="4" t="s">
        <v>40</v>
      </c>
    </row>
    <row r="2" spans="1:12">
      <c r="A2" s="3" t="s">
        <v>41</v>
      </c>
      <c r="B2" s="3">
        <v>1</v>
      </c>
      <c r="C2" s="3"/>
      <c r="D2" s="3" t="s">
        <v>42</v>
      </c>
      <c r="E2" s="3"/>
      <c r="F2" s="3" t="s">
        <v>43</v>
      </c>
      <c r="G2" s="3"/>
      <c r="H2" s="3"/>
      <c r="I2" s="3"/>
      <c r="J2" s="3"/>
      <c r="K2" s="3"/>
      <c r="L2" s="3"/>
    </row>
    <row r="3" spans="1:12">
      <c r="A3" s="3" t="s">
        <v>44</v>
      </c>
      <c r="B3" s="3">
        <v>1</v>
      </c>
      <c r="C3" s="3"/>
      <c r="D3" s="3" t="s">
        <v>45</v>
      </c>
      <c r="E3" s="3"/>
      <c r="F3" s="3" t="s">
        <v>43</v>
      </c>
      <c r="G3" s="3"/>
      <c r="H3" s="3"/>
      <c r="I3" s="3"/>
      <c r="J3" s="3"/>
      <c r="K3" s="3"/>
      <c r="L3" s="3"/>
    </row>
    <row r="4" spans="1:12">
      <c r="A4" s="3" t="s">
        <v>46</v>
      </c>
      <c r="B4" s="3"/>
      <c r="C4" s="3">
        <v>2</v>
      </c>
      <c r="D4" s="3"/>
      <c r="E4" s="3" t="s">
        <v>47</v>
      </c>
      <c r="F4" s="3" t="s">
        <v>48</v>
      </c>
      <c r="G4" s="3"/>
      <c r="H4" s="3"/>
      <c r="I4" s="3"/>
      <c r="J4" s="3"/>
      <c r="K4" s="3"/>
      <c r="L4" s="3"/>
    </row>
    <row r="5" spans="1:12">
      <c r="A5" s="3" t="s">
        <v>49</v>
      </c>
      <c r="B5" s="3">
        <v>1</v>
      </c>
      <c r="C5" s="3"/>
      <c r="D5" s="3" t="s">
        <v>50</v>
      </c>
      <c r="E5" s="3"/>
      <c r="F5" s="3" t="s">
        <v>43</v>
      </c>
      <c r="G5" s="3"/>
      <c r="H5" s="3"/>
      <c r="I5" s="3"/>
      <c r="J5" s="3"/>
      <c r="K5" s="3"/>
      <c r="L5" s="3"/>
    </row>
    <row r="6" spans="1:12">
      <c r="A6" s="3" t="s">
        <v>51</v>
      </c>
      <c r="B6" s="3"/>
      <c r="C6" s="3">
        <v>1</v>
      </c>
      <c r="D6" s="3"/>
      <c r="E6" s="3" t="s">
        <v>52</v>
      </c>
      <c r="F6" s="3" t="s">
        <v>43</v>
      </c>
      <c r="G6" s="3"/>
      <c r="H6" s="3"/>
      <c r="I6" s="3"/>
      <c r="J6" s="3"/>
      <c r="K6" s="3"/>
      <c r="L6" s="3"/>
    </row>
    <row r="7" spans="1:12">
      <c r="A7" s="3" t="s">
        <v>53</v>
      </c>
      <c r="B7" s="3">
        <v>1</v>
      </c>
      <c r="C7" s="3"/>
      <c r="D7" s="3" t="s">
        <v>54</v>
      </c>
      <c r="E7" s="3"/>
      <c r="F7" s="3" t="s">
        <v>48</v>
      </c>
      <c r="G7" s="3"/>
      <c r="H7" s="3"/>
      <c r="I7" s="3"/>
      <c r="J7" s="3"/>
      <c r="K7" s="3"/>
      <c r="L7" s="3"/>
    </row>
    <row r="8" spans="1:12">
      <c r="A8" s="3" t="s">
        <v>55</v>
      </c>
      <c r="B8" s="3">
        <v>1</v>
      </c>
      <c r="C8" s="3">
        <v>1</v>
      </c>
      <c r="D8" s="3" t="s">
        <v>56</v>
      </c>
      <c r="E8" s="3" t="s">
        <v>57</v>
      </c>
      <c r="F8" s="3" t="s">
        <v>48</v>
      </c>
      <c r="G8" s="3"/>
      <c r="H8" s="3"/>
      <c r="I8" s="3"/>
      <c r="J8" s="3"/>
      <c r="K8" s="3"/>
      <c r="L8" s="3"/>
    </row>
    <row r="9" spans="1:12">
      <c r="A9" s="3" t="s">
        <v>58</v>
      </c>
      <c r="B9" s="3"/>
      <c r="C9" s="3">
        <v>1</v>
      </c>
      <c r="D9" s="3"/>
      <c r="E9" s="3" t="s">
        <v>59</v>
      </c>
      <c r="F9" s="3" t="s">
        <v>48</v>
      </c>
      <c r="G9" s="3"/>
      <c r="H9" s="3"/>
      <c r="I9" s="3"/>
      <c r="J9" s="3"/>
      <c r="K9" s="3"/>
      <c r="L9" s="3"/>
    </row>
    <row r="10" spans="1:12">
      <c r="A10" s="3" t="s">
        <v>60</v>
      </c>
      <c r="B10" s="3"/>
      <c r="C10" s="3">
        <v>1</v>
      </c>
      <c r="D10" s="3"/>
      <c r="E10" s="3" t="s">
        <v>61</v>
      </c>
      <c r="F10" s="3" t="s">
        <v>43</v>
      </c>
      <c r="G10" s="3"/>
      <c r="H10" s="3"/>
      <c r="I10" s="3"/>
      <c r="J10" s="3"/>
      <c r="K10" s="3"/>
      <c r="L10" s="3"/>
    </row>
    <row r="11" spans="1:12">
      <c r="A11" s="3" t="s">
        <v>62</v>
      </c>
      <c r="B11" s="3">
        <v>1</v>
      </c>
      <c r="C11" s="3"/>
      <c r="D11" s="3" t="s">
        <v>63</v>
      </c>
      <c r="E11" s="3"/>
      <c r="F11" s="3" t="s">
        <v>43</v>
      </c>
      <c r="G11" s="3"/>
      <c r="H11" s="3"/>
      <c r="I11" s="3"/>
      <c r="J11" s="3"/>
      <c r="K11" s="3"/>
      <c r="L11" s="3"/>
    </row>
    <row r="12" spans="1:12">
      <c r="A12" s="3" t="s">
        <v>64</v>
      </c>
      <c r="B12" s="3"/>
      <c r="C12" s="3">
        <v>1</v>
      </c>
      <c r="D12" s="3"/>
      <c r="E12" s="3" t="s">
        <v>65</v>
      </c>
      <c r="F12" s="3" t="s">
        <v>43</v>
      </c>
      <c r="G12" s="3"/>
      <c r="H12" s="3"/>
      <c r="I12" s="3"/>
      <c r="J12" s="3"/>
      <c r="K12" s="3"/>
      <c r="L12" s="3"/>
    </row>
    <row r="13" spans="1:12">
      <c r="A13" s="3" t="s">
        <v>66</v>
      </c>
      <c r="B13" s="3">
        <v>1</v>
      </c>
      <c r="C13" s="3"/>
      <c r="D13" s="3" t="s">
        <v>67</v>
      </c>
      <c r="E13" s="3"/>
      <c r="F13" s="3" t="s">
        <v>43</v>
      </c>
      <c r="G13" s="3"/>
      <c r="H13" s="3"/>
      <c r="I13" s="3"/>
      <c r="J13" s="3"/>
      <c r="K13" s="3"/>
      <c r="L13" s="3"/>
    </row>
    <row r="14" spans="1:12">
      <c r="A14" s="3" t="s">
        <v>68</v>
      </c>
      <c r="B14" s="3">
        <v>1</v>
      </c>
      <c r="C14" s="3"/>
      <c r="D14" s="3" t="s">
        <v>69</v>
      </c>
      <c r="E14" s="3"/>
      <c r="F14" s="3" t="s">
        <v>70</v>
      </c>
      <c r="G14" s="3"/>
      <c r="H14" s="3"/>
      <c r="I14" s="3"/>
      <c r="J14" s="3"/>
      <c r="K14" s="3"/>
      <c r="L14" s="3"/>
    </row>
    <row r="15" spans="1:12">
      <c r="A15" s="3" t="s">
        <v>71</v>
      </c>
      <c r="B15" s="3">
        <v>1</v>
      </c>
      <c r="C15" s="3"/>
      <c r="D15" s="3" t="s">
        <v>72</v>
      </c>
      <c r="E15" s="3"/>
      <c r="F15" s="3" t="s">
        <v>70</v>
      </c>
      <c r="G15" s="3"/>
      <c r="H15" s="3"/>
      <c r="I15" s="3"/>
      <c r="J15" s="3"/>
      <c r="K15" s="3"/>
      <c r="L15" s="3"/>
    </row>
    <row r="16" spans="1:12">
      <c r="A16" s="3" t="s">
        <v>73</v>
      </c>
      <c r="B16" s="3">
        <v>1</v>
      </c>
      <c r="C16" s="3"/>
      <c r="D16" s="3" t="s">
        <v>74</v>
      </c>
      <c r="E16" s="3"/>
      <c r="F16" s="3" t="s">
        <v>43</v>
      </c>
      <c r="G16" s="3"/>
      <c r="H16" s="3"/>
      <c r="I16" s="3"/>
      <c r="J16" s="3"/>
      <c r="K16" s="3"/>
      <c r="L16" s="3"/>
    </row>
    <row r="17" spans="1:12">
      <c r="A17" s="3" t="s">
        <v>75</v>
      </c>
      <c r="B17" s="3"/>
      <c r="C17" s="3">
        <v>1</v>
      </c>
      <c r="D17" s="3"/>
      <c r="E17" s="3" t="s">
        <v>76</v>
      </c>
      <c r="F17" s="3" t="s">
        <v>43</v>
      </c>
      <c r="G17" s="3"/>
      <c r="H17" s="3"/>
      <c r="I17" s="3"/>
      <c r="J17" s="3"/>
      <c r="K17" s="3"/>
      <c r="L17" s="3"/>
    </row>
    <row r="18" spans="1:12">
      <c r="A18" s="3" t="s">
        <v>77</v>
      </c>
      <c r="B18" s="3">
        <v>2</v>
      </c>
      <c r="C18" s="3">
        <v>1</v>
      </c>
      <c r="D18" s="3" t="s">
        <v>78</v>
      </c>
      <c r="E18" s="3" t="s">
        <v>79</v>
      </c>
      <c r="F18" s="3" t="s">
        <v>43</v>
      </c>
      <c r="G18" s="3"/>
      <c r="H18" s="3"/>
      <c r="I18" s="3"/>
      <c r="J18" s="3"/>
      <c r="K18" s="3"/>
      <c r="L18" s="3"/>
    </row>
    <row r="19" spans="1:12">
      <c r="A19" s="3" t="s">
        <v>80</v>
      </c>
      <c r="B19" s="3"/>
      <c r="C19" s="3">
        <v>1</v>
      </c>
      <c r="D19" s="3"/>
      <c r="E19" s="3" t="s">
        <v>81</v>
      </c>
      <c r="F19" s="3" t="s">
        <v>70</v>
      </c>
      <c r="G19" s="3"/>
      <c r="H19" s="3"/>
      <c r="I19" s="3"/>
      <c r="J19" s="3"/>
      <c r="K19" s="3"/>
      <c r="L19" s="3"/>
    </row>
    <row r="20" spans="1:12">
      <c r="A20" s="3" t="s">
        <v>82</v>
      </c>
      <c r="B20" s="3">
        <v>1</v>
      </c>
      <c r="C20" s="3"/>
      <c r="D20" s="3" t="s">
        <v>83</v>
      </c>
      <c r="E20" s="3"/>
      <c r="F20" s="3" t="s">
        <v>43</v>
      </c>
      <c r="G20" s="3"/>
      <c r="H20" s="3"/>
      <c r="I20" s="3"/>
      <c r="J20" s="3"/>
      <c r="K20" s="3"/>
      <c r="L20" s="3"/>
    </row>
    <row r="21" spans="1:12">
      <c r="A21" s="3" t="s">
        <v>84</v>
      </c>
      <c r="B21" s="3">
        <v>1</v>
      </c>
      <c r="C21" s="3"/>
      <c r="D21" s="3" t="s">
        <v>85</v>
      </c>
      <c r="E21" s="3"/>
      <c r="F21" s="3" t="s">
        <v>43</v>
      </c>
      <c r="G21" s="3"/>
      <c r="H21" s="3"/>
      <c r="I21" s="3"/>
      <c r="J21" s="3"/>
      <c r="K21" s="3"/>
      <c r="L21" s="3"/>
    </row>
    <row r="22" spans="1:12">
      <c r="A22" s="3" t="s">
        <v>86</v>
      </c>
      <c r="B22" s="3">
        <v>9</v>
      </c>
      <c r="C22" s="3"/>
      <c r="D22" s="3" t="s">
        <v>87</v>
      </c>
      <c r="E22" s="3"/>
      <c r="F22" s="3" t="s">
        <v>43</v>
      </c>
      <c r="G22" s="3"/>
      <c r="H22" s="3"/>
      <c r="I22" s="3"/>
      <c r="J22" s="3"/>
      <c r="K22" s="3"/>
      <c r="L22" s="3"/>
    </row>
    <row r="23" spans="1:12">
      <c r="A23" s="3" t="s">
        <v>88</v>
      </c>
      <c r="B23" s="3">
        <v>1</v>
      </c>
      <c r="C23" s="3"/>
      <c r="D23" s="3" t="s">
        <v>89</v>
      </c>
      <c r="E23" s="3"/>
      <c r="F23" s="3" t="s">
        <v>43</v>
      </c>
      <c r="G23" s="3"/>
      <c r="H23" s="3"/>
      <c r="I23" s="3"/>
      <c r="J23" s="3"/>
      <c r="K23" s="3"/>
      <c r="L23" s="3"/>
    </row>
    <row r="24" spans="1:12">
      <c r="A24" s="3" t="s">
        <v>90</v>
      </c>
      <c r="B24" s="3">
        <v>2</v>
      </c>
      <c r="C24" s="3"/>
      <c r="D24" s="3" t="s">
        <v>91</v>
      </c>
      <c r="E24" s="3"/>
      <c r="F24" s="3" t="s">
        <v>43</v>
      </c>
      <c r="G24" s="3"/>
      <c r="H24" s="3"/>
      <c r="I24" s="3"/>
      <c r="J24" s="3"/>
      <c r="K24" s="3"/>
      <c r="L24" s="3"/>
    </row>
    <row r="25" spans="1:12">
      <c r="A25" s="3" t="s">
        <v>92</v>
      </c>
      <c r="B25" s="3">
        <v>1</v>
      </c>
      <c r="C25" s="3"/>
      <c r="D25" s="3" t="s">
        <v>93</v>
      </c>
      <c r="E25" s="3"/>
      <c r="F25" s="3" t="s">
        <v>70</v>
      </c>
      <c r="G25" s="3"/>
      <c r="H25" s="3"/>
      <c r="I25" s="3"/>
      <c r="J25" s="3"/>
      <c r="K25" s="3"/>
      <c r="L25" s="3"/>
    </row>
    <row r="26" spans="1:12">
      <c r="A26" s="3" t="s">
        <v>94</v>
      </c>
      <c r="B26" s="3">
        <v>1</v>
      </c>
      <c r="C26" s="3"/>
      <c r="D26" s="3" t="s">
        <v>95</v>
      </c>
      <c r="E26" s="3"/>
      <c r="F26" s="3" t="s">
        <v>70</v>
      </c>
      <c r="G26" s="3"/>
      <c r="H26" s="3"/>
      <c r="I26" s="3"/>
      <c r="J26" s="3"/>
      <c r="K26" s="3"/>
      <c r="L26" s="3"/>
    </row>
    <row r="27" spans="1:12">
      <c r="A27" s="3" t="s">
        <v>96</v>
      </c>
      <c r="B27" s="3">
        <v>1</v>
      </c>
      <c r="C27" s="3"/>
      <c r="D27" s="3" t="s">
        <v>97</v>
      </c>
      <c r="E27" s="3"/>
      <c r="F27" s="3" t="s">
        <v>70</v>
      </c>
      <c r="G27" s="3"/>
      <c r="H27" s="3"/>
      <c r="I27" s="3"/>
      <c r="J27" s="3"/>
      <c r="K27" s="3"/>
      <c r="L27" s="3"/>
    </row>
    <row r="28" spans="1:12">
      <c r="A28" s="3" t="s">
        <v>98</v>
      </c>
      <c r="B28" s="3">
        <v>1</v>
      </c>
      <c r="C28" s="3"/>
      <c r="D28" s="3" t="s">
        <v>99</v>
      </c>
      <c r="E28" s="3"/>
      <c r="F28" s="3" t="s">
        <v>43</v>
      </c>
      <c r="G28" s="3"/>
      <c r="H28" s="3"/>
      <c r="I28" s="3"/>
      <c r="J28" s="3"/>
      <c r="K28" s="3"/>
      <c r="L28" s="3"/>
    </row>
    <row r="29" spans="1:12">
      <c r="A29" s="3" t="s">
        <v>100</v>
      </c>
      <c r="B29" s="3"/>
      <c r="C29" s="3">
        <v>1</v>
      </c>
      <c r="D29" s="3"/>
      <c r="E29" s="3" t="s">
        <v>101</v>
      </c>
      <c r="F29" s="3" t="s">
        <v>48</v>
      </c>
      <c r="G29" s="3"/>
      <c r="H29" s="3"/>
      <c r="I29" s="3"/>
      <c r="J29" s="3"/>
      <c r="K29" s="3"/>
      <c r="L29" s="3"/>
    </row>
    <row r="30" spans="1:12">
      <c r="A30" s="3" t="s">
        <v>102</v>
      </c>
      <c r="B30" s="3"/>
      <c r="C30" s="3">
        <v>1</v>
      </c>
      <c r="D30" s="3"/>
      <c r="E30" s="3" t="s">
        <v>103</v>
      </c>
      <c r="F30" s="3" t="s">
        <v>48</v>
      </c>
      <c r="G30" s="3"/>
      <c r="H30" s="3"/>
      <c r="I30" s="3"/>
      <c r="J30" s="3"/>
      <c r="K30" s="3"/>
      <c r="L30" s="3"/>
    </row>
    <row r="31" spans="1:12">
      <c r="A31" s="3" t="s">
        <v>104</v>
      </c>
      <c r="B31" s="3">
        <v>1</v>
      </c>
      <c r="C31" s="3"/>
      <c r="D31" s="3" t="s">
        <v>105</v>
      </c>
      <c r="E31" s="3"/>
      <c r="F31" s="3" t="s">
        <v>48</v>
      </c>
      <c r="G31" s="3"/>
      <c r="H31" s="3"/>
      <c r="I31" s="3"/>
      <c r="J31" s="3"/>
      <c r="K31" s="3"/>
      <c r="L31" s="3"/>
    </row>
    <row r="32" spans="1:12">
      <c r="A32" s="3" t="s">
        <v>106</v>
      </c>
      <c r="B32" s="3">
        <v>1</v>
      </c>
      <c r="C32" s="3"/>
      <c r="D32" s="3" t="s">
        <v>107</v>
      </c>
      <c r="E32" s="3"/>
      <c r="F32" s="3" t="s">
        <v>43</v>
      </c>
      <c r="G32" s="3"/>
      <c r="H32" s="3"/>
      <c r="I32" s="3"/>
      <c r="J32" s="3"/>
      <c r="K32" s="3"/>
      <c r="L32" s="3"/>
    </row>
    <row r="33" spans="1:12">
      <c r="A33" s="3" t="s">
        <v>108</v>
      </c>
      <c r="B33" s="3">
        <v>1</v>
      </c>
      <c r="C33" s="3"/>
      <c r="D33" s="3" t="s">
        <v>109</v>
      </c>
      <c r="E33" s="3"/>
      <c r="F33" s="3" t="s">
        <v>43</v>
      </c>
      <c r="G33" s="3"/>
      <c r="H33" s="3"/>
      <c r="I33" s="3"/>
      <c r="J33" s="3"/>
      <c r="K33" s="3"/>
      <c r="L33" s="3"/>
    </row>
    <row r="34" spans="1:12">
      <c r="A34" s="3" t="s">
        <v>110</v>
      </c>
      <c r="B34" s="3">
        <v>1</v>
      </c>
      <c r="C34" s="3"/>
      <c r="D34" s="3" t="s">
        <v>111</v>
      </c>
      <c r="E34" s="3"/>
      <c r="F34" s="3" t="s">
        <v>43</v>
      </c>
      <c r="G34" s="3"/>
      <c r="H34" s="3"/>
      <c r="I34" s="3"/>
      <c r="J34" s="3"/>
      <c r="K34" s="3"/>
      <c r="L34" s="3"/>
    </row>
    <row r="35" spans="1:12">
      <c r="A35" s="3" t="s">
        <v>112</v>
      </c>
      <c r="B35" s="3">
        <v>1</v>
      </c>
      <c r="C35" s="3"/>
      <c r="D35" s="3" t="s">
        <v>113</v>
      </c>
      <c r="E35" s="3"/>
      <c r="F35" s="3" t="s">
        <v>43</v>
      </c>
      <c r="G35" s="3"/>
      <c r="H35" s="3"/>
      <c r="I35" s="3"/>
      <c r="J35" s="3"/>
      <c r="K35" s="3"/>
      <c r="L35" s="3"/>
    </row>
    <row r="36" spans="1:12">
      <c r="A36" s="3" t="s">
        <v>114</v>
      </c>
      <c r="B36" s="3">
        <v>4</v>
      </c>
      <c r="C36" s="3"/>
      <c r="D36" s="3" t="s">
        <v>115</v>
      </c>
      <c r="E36" s="3"/>
      <c r="F36" s="3" t="s">
        <v>43</v>
      </c>
      <c r="G36" s="3"/>
      <c r="H36" s="3"/>
      <c r="I36" s="3"/>
      <c r="J36" s="3"/>
      <c r="K36" s="3"/>
      <c r="L36" s="3"/>
    </row>
    <row r="37" spans="1:12">
      <c r="A37" s="3" t="s">
        <v>116</v>
      </c>
      <c r="B37" s="3">
        <v>1</v>
      </c>
      <c r="C37" s="3"/>
      <c r="D37" s="3" t="s">
        <v>117</v>
      </c>
      <c r="E37" s="3"/>
      <c r="F37" s="3" t="s">
        <v>43</v>
      </c>
      <c r="G37" s="3"/>
      <c r="H37" s="3"/>
      <c r="I37" s="3"/>
      <c r="J37" s="3"/>
      <c r="K37" s="3"/>
      <c r="L37" s="3"/>
    </row>
    <row r="38" spans="1:12">
      <c r="A38" s="3" t="s">
        <v>118</v>
      </c>
      <c r="B38" s="3">
        <v>1</v>
      </c>
      <c r="C38" s="3"/>
      <c r="D38" s="3" t="s">
        <v>119</v>
      </c>
      <c r="E38" s="3"/>
      <c r="F38" s="3" t="s">
        <v>43</v>
      </c>
      <c r="G38" s="3"/>
      <c r="H38" s="3"/>
      <c r="I38" s="3"/>
      <c r="J38" s="3"/>
      <c r="K38" s="3"/>
      <c r="L38" s="3"/>
    </row>
    <row r="39" spans="1:12">
      <c r="A39" s="3" t="s">
        <v>120</v>
      </c>
      <c r="B39" s="3">
        <v>1</v>
      </c>
      <c r="C39" s="3"/>
      <c r="D39" s="3" t="s">
        <v>121</v>
      </c>
      <c r="E39" s="3"/>
      <c r="F39" s="3" t="s">
        <v>43</v>
      </c>
      <c r="G39" s="3"/>
      <c r="H39" s="3"/>
      <c r="I39" s="3"/>
      <c r="J39" s="3"/>
      <c r="K39" s="3"/>
      <c r="L39" s="3"/>
    </row>
    <row r="40" spans="1:12">
      <c r="A40" s="3" t="s">
        <v>122</v>
      </c>
      <c r="B40" s="3">
        <v>1</v>
      </c>
      <c r="C40" s="3"/>
      <c r="D40" s="3" t="s">
        <v>123</v>
      </c>
      <c r="E40" s="3"/>
      <c r="F40" s="3" t="s">
        <v>43</v>
      </c>
      <c r="G40" s="3"/>
      <c r="H40" s="3"/>
      <c r="I40" s="3"/>
      <c r="J40" s="3"/>
      <c r="K40" s="3"/>
      <c r="L40" s="3"/>
    </row>
    <row r="41" spans="1:12">
      <c r="A41" s="3" t="s">
        <v>124</v>
      </c>
      <c r="B41" s="3"/>
      <c r="C41" s="3">
        <v>1</v>
      </c>
      <c r="D41" s="3"/>
      <c r="E41" s="3" t="s">
        <v>125</v>
      </c>
      <c r="F41" s="3" t="s">
        <v>48</v>
      </c>
      <c r="G41" s="3"/>
      <c r="H41" s="3"/>
      <c r="I41" s="3"/>
      <c r="J41" s="3"/>
      <c r="K41" s="3"/>
      <c r="L41" s="3"/>
    </row>
    <row r="42" spans="1:12">
      <c r="A42" s="3" t="s">
        <v>126</v>
      </c>
      <c r="B42" s="3"/>
      <c r="C42" s="3">
        <v>1</v>
      </c>
      <c r="D42" s="3"/>
      <c r="E42" s="3" t="s">
        <v>127</v>
      </c>
      <c r="F42" s="3" t="s">
        <v>43</v>
      </c>
      <c r="G42" s="3"/>
      <c r="H42" s="3"/>
      <c r="I42" s="3"/>
      <c r="J42" s="3"/>
      <c r="K42" s="3"/>
      <c r="L42" s="3"/>
    </row>
    <row r="43" spans="1:12">
      <c r="A43" s="3" t="s">
        <v>128</v>
      </c>
      <c r="B43" s="3"/>
      <c r="C43" s="3">
        <v>1</v>
      </c>
      <c r="D43" s="3"/>
      <c r="E43" s="3" t="s">
        <v>129</v>
      </c>
      <c r="F43" s="3" t="s">
        <v>70</v>
      </c>
      <c r="G43" s="3"/>
      <c r="H43" s="3"/>
      <c r="I43" s="3"/>
      <c r="J43" s="3"/>
      <c r="K43" s="3"/>
      <c r="L43" s="3"/>
    </row>
    <row r="44" spans="1:12">
      <c r="A44" s="3" t="s">
        <v>130</v>
      </c>
      <c r="B44" s="3">
        <v>1</v>
      </c>
      <c r="C44" s="3"/>
      <c r="D44" s="3" t="s">
        <v>131</v>
      </c>
      <c r="E44" s="3"/>
      <c r="F44" s="3" t="s">
        <v>43</v>
      </c>
      <c r="G44" s="3"/>
      <c r="H44" s="3"/>
      <c r="I44" s="3"/>
      <c r="J44" s="3"/>
      <c r="K44" s="3"/>
      <c r="L44" s="3"/>
    </row>
    <row r="45" spans="1:12">
      <c r="A45" s="3" t="s">
        <v>132</v>
      </c>
      <c r="B45" s="3">
        <v>1</v>
      </c>
      <c r="C45" s="3"/>
      <c r="D45" s="3" t="s">
        <v>133</v>
      </c>
      <c r="E45" s="3"/>
      <c r="F45" s="3" t="s">
        <v>70</v>
      </c>
      <c r="G45" s="3"/>
      <c r="H45" s="3"/>
      <c r="I45" s="3"/>
      <c r="J45" s="3"/>
      <c r="K45" s="3"/>
      <c r="L45" s="3"/>
    </row>
    <row r="46" spans="1:12">
      <c r="A46" s="3" t="s">
        <v>134</v>
      </c>
      <c r="B46" s="3">
        <v>2</v>
      </c>
      <c r="C46" s="3"/>
      <c r="D46" s="3" t="s">
        <v>135</v>
      </c>
      <c r="E46" s="3"/>
      <c r="F46" s="3" t="s">
        <v>48</v>
      </c>
      <c r="G46" s="3"/>
      <c r="H46" s="3"/>
      <c r="I46" s="3"/>
      <c r="J46" s="3"/>
      <c r="K46" s="3"/>
      <c r="L46" s="3"/>
    </row>
    <row r="47" spans="1:12">
      <c r="A47" s="3" t="s">
        <v>136</v>
      </c>
      <c r="B47" s="3"/>
      <c r="C47" s="3">
        <v>1</v>
      </c>
      <c r="D47" s="3"/>
      <c r="E47" s="3" t="s">
        <v>137</v>
      </c>
      <c r="F47" s="3" t="s">
        <v>48</v>
      </c>
      <c r="G47" s="3"/>
      <c r="H47" s="3"/>
      <c r="I47" s="3"/>
      <c r="J47" s="3"/>
      <c r="K47" s="3"/>
      <c r="L47" s="3"/>
    </row>
    <row r="48" spans="1:12">
      <c r="A48" s="3" t="s">
        <v>138</v>
      </c>
      <c r="B48" s="3">
        <v>1</v>
      </c>
      <c r="C48" s="3"/>
      <c r="D48" s="3" t="s">
        <v>139</v>
      </c>
      <c r="E48" s="3"/>
      <c r="F48" s="3" t="s">
        <v>70</v>
      </c>
      <c r="G48" s="3"/>
      <c r="H48" s="3"/>
      <c r="I48" s="3"/>
      <c r="J48" s="3"/>
      <c r="K48" s="3"/>
      <c r="L48" s="3"/>
    </row>
    <row r="49" spans="1:12">
      <c r="A49" s="3" t="s">
        <v>140</v>
      </c>
      <c r="B49" s="3"/>
      <c r="C49" s="3">
        <v>1</v>
      </c>
      <c r="D49" s="3"/>
      <c r="E49" s="3" t="s">
        <v>141</v>
      </c>
      <c r="F49" s="3" t="s">
        <v>70</v>
      </c>
      <c r="G49" s="3"/>
      <c r="H49" s="3"/>
      <c r="I49" s="3"/>
      <c r="J49" s="3"/>
      <c r="K49" s="3"/>
      <c r="L49" s="3"/>
    </row>
    <row r="50" spans="1:12">
      <c r="A50" s="3" t="s">
        <v>142</v>
      </c>
      <c r="B50" s="3">
        <v>1</v>
      </c>
      <c r="C50" s="3"/>
      <c r="D50" s="3" t="s">
        <v>143</v>
      </c>
      <c r="E50" s="3"/>
      <c r="F50" s="3" t="s">
        <v>43</v>
      </c>
      <c r="G50" s="3"/>
      <c r="H50" s="3"/>
      <c r="I50" s="3"/>
      <c r="J50" s="3"/>
      <c r="K50" s="3"/>
      <c r="L50" s="3"/>
    </row>
    <row r="51" spans="1:12">
      <c r="A51" s="3" t="s">
        <v>144</v>
      </c>
      <c r="B51" s="3">
        <v>3</v>
      </c>
      <c r="C51" s="3"/>
      <c r="D51" s="3" t="s">
        <v>145</v>
      </c>
      <c r="E51" s="3"/>
      <c r="F51" s="3" t="s">
        <v>43</v>
      </c>
      <c r="G51" s="3"/>
      <c r="H51" s="3"/>
      <c r="I51" s="3"/>
      <c r="J51" s="3"/>
      <c r="K51" s="3"/>
      <c r="L51" s="3"/>
    </row>
    <row r="52" spans="1:12">
      <c r="A52" s="3" t="s">
        <v>146</v>
      </c>
      <c r="B52" s="3">
        <v>1</v>
      </c>
      <c r="C52" s="3"/>
      <c r="D52" s="3" t="s">
        <v>147</v>
      </c>
      <c r="E52" s="3"/>
      <c r="F52" s="3" t="s">
        <v>43</v>
      </c>
      <c r="G52" s="3"/>
      <c r="H52" s="3"/>
      <c r="I52" s="3"/>
      <c r="J52" s="3"/>
      <c r="K52" s="3"/>
      <c r="L52" s="3"/>
    </row>
    <row r="53" spans="1:12">
      <c r="A53" s="3" t="s">
        <v>148</v>
      </c>
      <c r="B53" s="3">
        <v>1</v>
      </c>
      <c r="C53" s="3"/>
      <c r="D53" s="3" t="s">
        <v>149</v>
      </c>
      <c r="E53" s="3"/>
      <c r="F53" s="3" t="s">
        <v>43</v>
      </c>
      <c r="G53" s="3"/>
      <c r="H53" s="3"/>
      <c r="I53" s="3"/>
      <c r="J53" s="3"/>
      <c r="K53" s="3"/>
      <c r="L53" s="3"/>
    </row>
    <row r="54" spans="1:12">
      <c r="A54" s="3" t="s">
        <v>150</v>
      </c>
      <c r="B54" s="3">
        <v>1</v>
      </c>
      <c r="C54" s="3"/>
      <c r="D54" s="3" t="s">
        <v>151</v>
      </c>
      <c r="E54" s="3"/>
      <c r="F54" s="3" t="s">
        <v>43</v>
      </c>
      <c r="G54" s="3"/>
      <c r="H54" s="3"/>
      <c r="I54" s="3"/>
      <c r="J54" s="3"/>
      <c r="K54" s="3"/>
      <c r="L54" s="3"/>
    </row>
    <row r="55" spans="1:12">
      <c r="A55" s="3" t="s">
        <v>152</v>
      </c>
      <c r="B55" s="3">
        <v>1</v>
      </c>
      <c r="C55" s="3"/>
      <c r="D55" s="3" t="s">
        <v>153</v>
      </c>
      <c r="E55" s="3"/>
      <c r="F55" s="3" t="s">
        <v>43</v>
      </c>
      <c r="G55" s="3"/>
      <c r="H55" s="3"/>
      <c r="I55" s="3"/>
      <c r="J55" s="3"/>
      <c r="K55" s="3"/>
      <c r="L55" s="3"/>
    </row>
    <row r="56" spans="1:12">
      <c r="A56" s="3" t="s">
        <v>154</v>
      </c>
      <c r="B56" s="3"/>
      <c r="C56" s="3">
        <v>1</v>
      </c>
      <c r="D56" s="3"/>
      <c r="E56" s="3" t="s">
        <v>155</v>
      </c>
      <c r="F56" s="3" t="s">
        <v>48</v>
      </c>
      <c r="G56" s="3"/>
      <c r="H56" s="3"/>
      <c r="I56" s="3"/>
      <c r="J56" s="3"/>
      <c r="K56" s="3"/>
      <c r="L56" s="3"/>
    </row>
    <row r="57" spans="1:12">
      <c r="A57" s="3" t="s">
        <v>156</v>
      </c>
      <c r="B57" s="3">
        <v>1</v>
      </c>
      <c r="C57" s="3"/>
      <c r="D57" s="3" t="s">
        <v>157</v>
      </c>
      <c r="E57" s="3"/>
      <c r="F57" s="3" t="s">
        <v>43</v>
      </c>
      <c r="G57" s="3"/>
      <c r="H57" s="3"/>
      <c r="I57" s="3"/>
      <c r="J57" s="3"/>
      <c r="K57" s="3"/>
      <c r="L57" s="3"/>
    </row>
    <row r="58" spans="1:12">
      <c r="A58" s="3" t="s">
        <v>158</v>
      </c>
      <c r="B58" s="3">
        <v>1</v>
      </c>
      <c r="C58" s="3"/>
      <c r="D58" s="3" t="s">
        <v>159</v>
      </c>
      <c r="E58" s="3"/>
      <c r="F58" s="3" t="s">
        <v>43</v>
      </c>
      <c r="G58" s="3"/>
      <c r="H58" s="3"/>
      <c r="I58" s="3"/>
      <c r="J58" s="3"/>
      <c r="K58" s="3"/>
      <c r="L58" s="3"/>
    </row>
    <row r="59" spans="1:12">
      <c r="A59" s="3" t="s">
        <v>160</v>
      </c>
      <c r="B59" s="3">
        <v>1</v>
      </c>
      <c r="C59" s="3"/>
      <c r="D59" s="3" t="s">
        <v>161</v>
      </c>
      <c r="E59" s="3"/>
      <c r="F59" s="3" t="s">
        <v>43</v>
      </c>
      <c r="G59" s="3"/>
      <c r="H59" s="3"/>
      <c r="I59" s="3"/>
      <c r="J59" s="3"/>
      <c r="K59" s="3"/>
      <c r="L59" s="3"/>
    </row>
    <row r="60" spans="1:12">
      <c r="A60" s="3" t="s">
        <v>162</v>
      </c>
      <c r="B60" s="3">
        <v>5</v>
      </c>
      <c r="C60" s="3"/>
      <c r="D60" s="3" t="s">
        <v>163</v>
      </c>
      <c r="E60" s="3"/>
      <c r="F60" s="3" t="s">
        <v>48</v>
      </c>
      <c r="G60" s="3"/>
      <c r="H60" s="3"/>
      <c r="I60" s="3"/>
      <c r="J60" s="3"/>
      <c r="K60" s="3"/>
      <c r="L60" s="3"/>
    </row>
    <row r="61" spans="1:12">
      <c r="A61" s="3" t="s">
        <v>164</v>
      </c>
      <c r="B61" s="3">
        <v>1</v>
      </c>
      <c r="C61" s="3"/>
      <c r="D61" s="3" t="s">
        <v>165</v>
      </c>
      <c r="E61" s="3"/>
      <c r="F61" s="3" t="s">
        <v>48</v>
      </c>
      <c r="G61" s="3"/>
      <c r="H61" s="3"/>
      <c r="I61" s="3"/>
      <c r="J61" s="3"/>
      <c r="K61" s="3"/>
      <c r="L61" s="3"/>
    </row>
    <row r="62" spans="1:12">
      <c r="A62" s="3" t="s">
        <v>166</v>
      </c>
      <c r="B62" s="3"/>
      <c r="C62" s="3">
        <v>1</v>
      </c>
      <c r="D62" s="3"/>
      <c r="E62" s="3" t="s">
        <v>167</v>
      </c>
      <c r="F62" s="3" t="s">
        <v>48</v>
      </c>
      <c r="G62" s="3"/>
      <c r="H62" s="3"/>
      <c r="I62" s="3"/>
      <c r="J62" s="3"/>
      <c r="K62" s="3"/>
      <c r="L62" s="3"/>
    </row>
    <row r="63" spans="1:12">
      <c r="A63" s="3" t="s">
        <v>168</v>
      </c>
      <c r="B63" s="3">
        <v>2</v>
      </c>
      <c r="C63" s="3"/>
      <c r="D63" s="3" t="s">
        <v>169</v>
      </c>
      <c r="E63" s="3"/>
      <c r="F63" s="3" t="s">
        <v>43</v>
      </c>
      <c r="G63" s="3"/>
      <c r="H63" s="3"/>
      <c r="I63" s="3"/>
      <c r="J63" s="3"/>
      <c r="K63" s="3"/>
      <c r="L63" s="3"/>
    </row>
    <row r="64" spans="1:12">
      <c r="A64" s="3" t="s">
        <v>170</v>
      </c>
      <c r="B64" s="3">
        <v>1</v>
      </c>
      <c r="C64" s="3"/>
      <c r="D64" s="3" t="s">
        <v>171</v>
      </c>
      <c r="E64" s="3"/>
      <c r="F64" s="3" t="s">
        <v>48</v>
      </c>
      <c r="G64" s="3"/>
      <c r="H64" s="3"/>
      <c r="I64" s="3"/>
      <c r="J64" s="3"/>
      <c r="K64" s="3"/>
      <c r="L64" s="3"/>
    </row>
    <row r="65" spans="1:12">
      <c r="A65" s="3" t="s">
        <v>172</v>
      </c>
      <c r="B65" s="3"/>
      <c r="C65" s="3">
        <v>1</v>
      </c>
      <c r="D65" s="3"/>
      <c r="E65" s="3" t="s">
        <v>173</v>
      </c>
      <c r="F65" s="3" t="s">
        <v>43</v>
      </c>
      <c r="G65" s="3"/>
      <c r="H65" s="3"/>
      <c r="I65" s="3"/>
      <c r="J65" s="3"/>
      <c r="K65" s="3"/>
      <c r="L65" s="3"/>
    </row>
    <row r="66" spans="1:12">
      <c r="A66" s="3" t="s">
        <v>174</v>
      </c>
      <c r="B66" s="3">
        <v>1</v>
      </c>
      <c r="C66" s="3"/>
      <c r="D66" s="3" t="s">
        <v>175</v>
      </c>
      <c r="E66" s="3"/>
      <c r="F66" s="3" t="s">
        <v>48</v>
      </c>
      <c r="G66" s="3"/>
      <c r="H66" s="3"/>
      <c r="I66" s="3"/>
      <c r="J66" s="3"/>
      <c r="K66" s="3"/>
      <c r="L66" s="3"/>
    </row>
    <row r="67" spans="1:12">
      <c r="A67" s="3" t="s">
        <v>176</v>
      </c>
      <c r="B67" s="3"/>
      <c r="C67" s="3">
        <v>1</v>
      </c>
      <c r="D67" s="3"/>
      <c r="E67" s="3" t="s">
        <v>177</v>
      </c>
      <c r="F67" s="3" t="s">
        <v>48</v>
      </c>
      <c r="G67" s="3"/>
      <c r="H67" s="3"/>
      <c r="I67" s="3"/>
      <c r="J67" s="3"/>
      <c r="K67" s="3"/>
      <c r="L67" s="3"/>
    </row>
    <row r="68" spans="1:12">
      <c r="A68" s="3" t="s">
        <v>178</v>
      </c>
      <c r="B68" s="3">
        <v>1</v>
      </c>
      <c r="C68" s="3"/>
      <c r="D68" s="3" t="s">
        <v>179</v>
      </c>
      <c r="E68" s="3"/>
      <c r="F68" s="3" t="s">
        <v>48</v>
      </c>
      <c r="G68" s="3"/>
      <c r="H68" s="3"/>
      <c r="I68" s="3"/>
      <c r="J68" s="3"/>
      <c r="K68" s="3"/>
      <c r="L68" s="3"/>
    </row>
    <row r="69" spans="1:12">
      <c r="A69" s="3" t="s">
        <v>180</v>
      </c>
      <c r="B69" s="3">
        <v>1</v>
      </c>
      <c r="C69" s="3"/>
      <c r="D69" s="3" t="s">
        <v>181</v>
      </c>
      <c r="E69" s="3"/>
      <c r="F69" s="3" t="s">
        <v>48</v>
      </c>
      <c r="G69" s="3"/>
      <c r="H69" s="3"/>
      <c r="I69" s="3"/>
      <c r="J69" s="3"/>
      <c r="K69" s="3"/>
      <c r="L69" s="3"/>
    </row>
    <row r="70" spans="1:12">
      <c r="A70" s="3" t="s">
        <v>182</v>
      </c>
      <c r="B70" s="3"/>
      <c r="C70" s="3">
        <v>1</v>
      </c>
      <c r="D70" s="3"/>
      <c r="E70" s="3" t="s">
        <v>183</v>
      </c>
      <c r="F70" s="3" t="s">
        <v>48</v>
      </c>
      <c r="G70" s="3"/>
      <c r="H70" s="3"/>
      <c r="I70" s="3"/>
      <c r="J70" s="3"/>
      <c r="K70" s="3"/>
      <c r="L70" s="3"/>
    </row>
    <row r="71" spans="1:12">
      <c r="A71" s="3" t="s">
        <v>184</v>
      </c>
      <c r="B71" s="3">
        <v>1</v>
      </c>
      <c r="C71" s="3"/>
      <c r="D71" s="3" t="s">
        <v>185</v>
      </c>
      <c r="E71" s="3"/>
      <c r="F71" s="3" t="s">
        <v>43</v>
      </c>
      <c r="G71" s="3"/>
      <c r="H71" s="3"/>
      <c r="I71" s="3"/>
      <c r="J71" s="3"/>
      <c r="K71" s="3"/>
      <c r="L71" s="3"/>
    </row>
    <row r="72" spans="1:12">
      <c r="A72" s="3" t="s">
        <v>186</v>
      </c>
      <c r="B72" s="3">
        <v>1</v>
      </c>
      <c r="C72" s="3"/>
      <c r="D72" s="3" t="s">
        <v>187</v>
      </c>
      <c r="E72" s="3"/>
      <c r="F72" s="3" t="s">
        <v>43</v>
      </c>
      <c r="G72" s="3"/>
      <c r="H72" s="3"/>
      <c r="I72" s="3"/>
      <c r="J72" s="3"/>
      <c r="K72" s="3"/>
      <c r="L72" s="3"/>
    </row>
    <row r="73" spans="1:12">
      <c r="A73" s="3" t="s">
        <v>188</v>
      </c>
      <c r="B73" s="3">
        <v>1</v>
      </c>
      <c r="C73" s="3"/>
      <c r="D73" s="3" t="s">
        <v>189</v>
      </c>
      <c r="E73" s="3"/>
      <c r="F73" s="3" t="s">
        <v>43</v>
      </c>
      <c r="G73" s="3"/>
      <c r="H73" s="3"/>
      <c r="I73" s="3"/>
      <c r="J73" s="3"/>
      <c r="K73" s="3"/>
      <c r="L73" s="3"/>
    </row>
    <row r="74" spans="1:12">
      <c r="A74" s="3" t="s">
        <v>190</v>
      </c>
      <c r="B74" s="3"/>
      <c r="C74" s="3">
        <v>1</v>
      </c>
      <c r="D74" s="3"/>
      <c r="E74" s="3" t="s">
        <v>191</v>
      </c>
      <c r="F74" s="3" t="s">
        <v>43</v>
      </c>
      <c r="G74" s="3"/>
      <c r="H74" s="3"/>
      <c r="I74" s="3"/>
      <c r="J74" s="3"/>
      <c r="K74" s="3"/>
      <c r="L74" s="3"/>
    </row>
    <row r="75" spans="1:12">
      <c r="A75" s="3" t="s">
        <v>192</v>
      </c>
      <c r="B75" s="3">
        <v>1</v>
      </c>
      <c r="C75" s="3"/>
      <c r="D75" s="3" t="s">
        <v>193</v>
      </c>
      <c r="E75" s="3"/>
      <c r="F75" s="3" t="s">
        <v>43</v>
      </c>
      <c r="G75" s="3"/>
      <c r="H75" s="3"/>
      <c r="I75" s="3"/>
      <c r="J75" s="3"/>
      <c r="K75" s="3"/>
      <c r="L75" s="3"/>
    </row>
    <row r="76" spans="1:12">
      <c r="A76" s="3" t="s">
        <v>194</v>
      </c>
      <c r="B76" s="3">
        <v>1</v>
      </c>
      <c r="C76" s="3"/>
      <c r="D76" s="3" t="s">
        <v>195</v>
      </c>
      <c r="E76" s="3"/>
      <c r="F76" s="3" t="s">
        <v>70</v>
      </c>
      <c r="G76" s="3"/>
      <c r="H76" s="3"/>
      <c r="I76" s="3"/>
      <c r="J76" s="3"/>
      <c r="K76" s="3"/>
      <c r="L76" s="3"/>
    </row>
    <row r="77" spans="1:12">
      <c r="A77" s="3" t="s">
        <v>196</v>
      </c>
      <c r="B77" s="3">
        <v>1</v>
      </c>
      <c r="C77" s="3"/>
      <c r="D77" s="3" t="s">
        <v>197</v>
      </c>
      <c r="E77" s="3"/>
      <c r="F77" s="3" t="s">
        <v>48</v>
      </c>
      <c r="G77" s="3"/>
      <c r="H77" s="3"/>
      <c r="I77" s="3"/>
      <c r="J77" s="3"/>
      <c r="K77" s="3"/>
      <c r="L77" s="3"/>
    </row>
    <row r="78" spans="1:12">
      <c r="A78" s="3" t="s">
        <v>198</v>
      </c>
      <c r="B78" s="3"/>
      <c r="C78" s="3">
        <v>1</v>
      </c>
      <c r="D78" s="3"/>
      <c r="E78" s="3" t="s">
        <v>199</v>
      </c>
      <c r="F78" s="3" t="s">
        <v>48</v>
      </c>
      <c r="G78" s="3"/>
      <c r="H78" s="3"/>
      <c r="I78" s="3"/>
      <c r="J78" s="3"/>
      <c r="K78" s="3"/>
      <c r="L78" s="3"/>
    </row>
    <row r="79" spans="1:12">
      <c r="A79" s="3" t="s">
        <v>200</v>
      </c>
      <c r="B79" s="3">
        <v>1</v>
      </c>
      <c r="C79" s="3"/>
      <c r="D79" s="3" t="s">
        <v>201</v>
      </c>
      <c r="E79" s="3"/>
      <c r="F79" s="3" t="s">
        <v>48</v>
      </c>
      <c r="G79" s="3"/>
      <c r="H79" s="3"/>
      <c r="I79" s="3"/>
      <c r="J79" s="3"/>
      <c r="K79" s="3"/>
      <c r="L79" s="3"/>
    </row>
    <row r="80" spans="1:12">
      <c r="A80" s="3" t="s">
        <v>202</v>
      </c>
      <c r="B80" s="3">
        <v>1</v>
      </c>
      <c r="C80" s="3"/>
      <c r="D80" s="3" t="s">
        <v>203</v>
      </c>
      <c r="E80" s="3"/>
      <c r="F80" s="3" t="s">
        <v>70</v>
      </c>
      <c r="G80" s="3"/>
      <c r="H80" s="3"/>
      <c r="I80" s="3"/>
      <c r="J80" s="3"/>
      <c r="K80" s="3"/>
      <c r="L80" s="3"/>
    </row>
    <row r="81" spans="1:12">
      <c r="A81" s="3" t="s">
        <v>204</v>
      </c>
      <c r="B81" s="3"/>
      <c r="C81" s="3">
        <v>1</v>
      </c>
      <c r="D81" s="3"/>
      <c r="E81" s="3" t="s">
        <v>205</v>
      </c>
      <c r="F81" s="3" t="s">
        <v>43</v>
      </c>
      <c r="G81" s="3"/>
      <c r="H81" s="3"/>
      <c r="I81" s="3"/>
      <c r="J81" s="3"/>
      <c r="K81" s="3"/>
      <c r="L81" s="3"/>
    </row>
    <row r="82" spans="1:12">
      <c r="A82" s="3" t="s">
        <v>206</v>
      </c>
      <c r="B82" s="3">
        <v>1</v>
      </c>
      <c r="C82" s="3"/>
      <c r="D82" s="3" t="s">
        <v>207</v>
      </c>
      <c r="E82" s="3"/>
      <c r="F82" s="3" t="s">
        <v>43</v>
      </c>
      <c r="G82" s="3"/>
      <c r="H82" s="3"/>
      <c r="I82" s="3"/>
      <c r="J82" s="3"/>
      <c r="K82" s="3"/>
      <c r="L82" s="3"/>
    </row>
    <row r="83" spans="1:12">
      <c r="A83" s="3" t="s">
        <v>208</v>
      </c>
      <c r="B83" s="3"/>
      <c r="C83" s="3">
        <v>1</v>
      </c>
      <c r="D83" s="3"/>
      <c r="E83" s="3" t="s">
        <v>209</v>
      </c>
      <c r="F83" s="3" t="s">
        <v>48</v>
      </c>
      <c r="G83" s="3"/>
      <c r="H83" s="3"/>
      <c r="I83" s="3"/>
      <c r="J83" s="3"/>
      <c r="K83" s="3"/>
      <c r="L83" s="3"/>
    </row>
    <row r="84" spans="1:12">
      <c r="A84" s="3" t="s">
        <v>210</v>
      </c>
      <c r="B84" s="3">
        <v>3</v>
      </c>
      <c r="C84" s="3"/>
      <c r="D84" s="3" t="s">
        <v>211</v>
      </c>
      <c r="E84" s="3"/>
      <c r="F84" s="3" t="s">
        <v>48</v>
      </c>
      <c r="G84" s="3"/>
      <c r="H84" s="3"/>
      <c r="I84" s="3"/>
      <c r="J84" s="3"/>
      <c r="K84" s="3"/>
      <c r="L84" s="3"/>
    </row>
    <row r="85" spans="1:12">
      <c r="A85" s="3" t="s">
        <v>212</v>
      </c>
      <c r="B85" s="3">
        <v>1</v>
      </c>
      <c r="C85" s="3"/>
      <c r="D85" s="3" t="s">
        <v>213</v>
      </c>
      <c r="E85" s="3"/>
      <c r="F85" s="3" t="s">
        <v>48</v>
      </c>
      <c r="G85" s="3"/>
      <c r="H85" s="3"/>
      <c r="I85" s="3"/>
      <c r="J85" s="3"/>
      <c r="K85" s="3"/>
      <c r="L85" s="3"/>
    </row>
    <row r="86" spans="1:12">
      <c r="A86" s="3" t="s">
        <v>214</v>
      </c>
      <c r="B86" s="3">
        <v>1</v>
      </c>
      <c r="C86" s="3"/>
      <c r="D86" s="3" t="s">
        <v>215</v>
      </c>
      <c r="E86" s="3"/>
      <c r="F86" s="3" t="s">
        <v>48</v>
      </c>
      <c r="G86" s="3"/>
      <c r="H86" s="3"/>
      <c r="I86" s="3"/>
      <c r="J86" s="3"/>
      <c r="K86" s="3"/>
      <c r="L86" s="3"/>
    </row>
    <row r="87" spans="1:12">
      <c r="A87" s="3" t="s">
        <v>216</v>
      </c>
      <c r="B87" s="3">
        <v>1</v>
      </c>
      <c r="C87" s="3"/>
      <c r="D87" s="3" t="s">
        <v>217</v>
      </c>
      <c r="E87" s="3"/>
      <c r="F87" s="3" t="s">
        <v>48</v>
      </c>
      <c r="G87" s="3"/>
      <c r="H87" s="3"/>
      <c r="I87" s="3"/>
      <c r="J87" s="3"/>
      <c r="K87" s="3"/>
      <c r="L87" s="3"/>
    </row>
    <row r="88" spans="1:12">
      <c r="A88" s="3" t="s">
        <v>218</v>
      </c>
      <c r="B88" s="3">
        <v>1</v>
      </c>
      <c r="C88" s="3"/>
      <c r="D88" s="3" t="s">
        <v>219</v>
      </c>
      <c r="E88" s="3"/>
      <c r="F88" s="3" t="s">
        <v>43</v>
      </c>
      <c r="G88" s="3"/>
      <c r="H88" s="3"/>
      <c r="I88" s="3"/>
      <c r="J88" s="3"/>
      <c r="K88" s="3"/>
      <c r="L88" s="3"/>
    </row>
    <row r="89" spans="1:12">
      <c r="A89" s="3" t="s">
        <v>220</v>
      </c>
      <c r="B89" s="3">
        <v>1</v>
      </c>
      <c r="C89" s="3"/>
      <c r="D89" s="3" t="s">
        <v>221</v>
      </c>
      <c r="E89" s="3"/>
      <c r="F89" s="3" t="s">
        <v>48</v>
      </c>
      <c r="G89" s="3"/>
      <c r="H89" s="3"/>
      <c r="I89" s="3"/>
      <c r="J89" s="3"/>
      <c r="K89" s="3"/>
      <c r="L89" s="3"/>
    </row>
    <row r="90" spans="1:12">
      <c r="A90" s="3" t="s">
        <v>222</v>
      </c>
      <c r="B90" s="3">
        <v>1</v>
      </c>
      <c r="C90" s="3"/>
      <c r="D90" s="3" t="s">
        <v>223</v>
      </c>
      <c r="E90" s="3"/>
      <c r="F90" s="3" t="s">
        <v>48</v>
      </c>
      <c r="G90" s="3"/>
      <c r="H90" s="3"/>
      <c r="I90" s="3"/>
      <c r="J90" s="3"/>
      <c r="K90" s="3"/>
      <c r="L90" s="3"/>
    </row>
    <row r="92" spans="1:12">
      <c r="A92" t="s">
        <v>224</v>
      </c>
    </row>
  </sheetData>
  <autoFilter ref="A1:L1"/>
  <conditionalFormatting sqref="I2:I90">
    <cfRule type="cellIs" dxfId="0" priority="1" operator="equal">
      <formula>"Not started"</formula>
    </cfRule>
    <cfRule type="cellIs" dxfId="1" priority="2" operator="equal">
      <formula>"Partial"</formula>
    </cfRule>
    <cfRule type="cellIs" dxfId="2" priority="3" operator="equal">
      <formula>"Verified"</formula>
    </cfRule>
  </conditionalFormatting>
  <dataValidations count="2">
    <dataValidation type="list" errorStyle="stop" operator="between" allowBlank="1" showDropDown="0" showInputMessage="1" showErrorMessage="1" errorTitle="Choose from the list" error="Pick one of the listed values." sqref="G2:G90">
      <formula1>Lists!$A$2:$A$3</formula1>
    </dataValidation>
    <dataValidation type="list" errorStyle="stop" operator="between" allowBlank="1" showDropDown="0" showInputMessage="1" showErrorMessage="1" errorTitle="Choose from the list" error="Pick one of the listed values." sqref="I2:I90">
      <formula1>Lists!$B$2:$B$5</formula1>
    </dataValidation>
  </dataValidation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D92"/>
  <sheetViews>
    <sheetView tabSelected="0" workbookViewId="0" showGridLines="true" showRowColHeaders="1">
      <pane ySplit="1" activePane="bottomLeft" state="frozen" topLeftCell="A2"/>
      <selection pane="bottomLeft" activeCell="D2" sqref="D2:D90"/>
    </sheetView>
  </sheetViews>
  <sheetFormatPr defaultRowHeight="14.4" outlineLevelRow="0" outlineLevelCol="0"/>
  <cols>
    <col min="1" max="1" width="22" customWidth="true" style="0"/>
    <col min="2" max="2" width="12" customWidth="true" style="0"/>
    <col min="3" max="3" width="14" customWidth="true" style="0"/>
    <col min="4" max="4" width="40" customWidth="true" style="0"/>
  </cols>
  <sheetData>
    <row r="1" spans="1:4" customHeight="1" ht="30">
      <c r="A1" s="4" t="s">
        <v>225</v>
      </c>
      <c r="B1" s="4" t="s">
        <v>35</v>
      </c>
      <c r="C1" s="4" t="s">
        <v>37</v>
      </c>
      <c r="D1" s="4" t="s">
        <v>226</v>
      </c>
    </row>
    <row r="2" spans="1:4">
      <c r="A2" s="3" t="s">
        <v>41</v>
      </c>
      <c r="B2" s="5">
        <f>IFERROR(VLOOKUP(A2,'Gap assessment'!A:L,7,FALSE),"")</f>
        <v>0</v>
      </c>
      <c r="C2" s="5">
        <f>IFERROR(VLOOKUP(A2,'Gap assessment'!A:L,9,FALSE),"")</f>
        <v>0</v>
      </c>
      <c r="D2" s="5">
        <f>IFERROR(VLOOKUP(A2,'Gap assessment'!A:L,8,FALSE),"")</f>
        <v>0</v>
      </c>
    </row>
    <row r="3" spans="1:4">
      <c r="A3" s="3" t="s">
        <v>44</v>
      </c>
      <c r="B3" s="5">
        <f>IFERROR(VLOOKUP(A3,'Gap assessment'!A:L,7,FALSE),"")</f>
        <v>0</v>
      </c>
      <c r="C3" s="5">
        <f>IFERROR(VLOOKUP(A3,'Gap assessment'!A:L,9,FALSE),"")</f>
        <v>0</v>
      </c>
      <c r="D3" s="5">
        <f>IFERROR(VLOOKUP(A3,'Gap assessment'!A:L,8,FALSE),"")</f>
        <v>0</v>
      </c>
    </row>
    <row r="4" spans="1:4">
      <c r="A4" s="3" t="s">
        <v>46</v>
      </c>
      <c r="B4" s="5">
        <f>IFERROR(VLOOKUP(A4,'Gap assessment'!A:L,7,FALSE),"")</f>
        <v>0</v>
      </c>
      <c r="C4" s="5">
        <f>IFERROR(VLOOKUP(A4,'Gap assessment'!A:L,9,FALSE),"")</f>
        <v>0</v>
      </c>
      <c r="D4" s="5">
        <f>IFERROR(VLOOKUP(A4,'Gap assessment'!A:L,8,FALSE),"")</f>
        <v>0</v>
      </c>
    </row>
    <row r="5" spans="1:4">
      <c r="A5" s="3" t="s">
        <v>49</v>
      </c>
      <c r="B5" s="5">
        <f>IFERROR(VLOOKUP(A5,'Gap assessment'!A:L,7,FALSE),"")</f>
        <v>0</v>
      </c>
      <c r="C5" s="5">
        <f>IFERROR(VLOOKUP(A5,'Gap assessment'!A:L,9,FALSE),"")</f>
        <v>0</v>
      </c>
      <c r="D5" s="5">
        <f>IFERROR(VLOOKUP(A5,'Gap assessment'!A:L,8,FALSE),"")</f>
        <v>0</v>
      </c>
    </row>
    <row r="6" spans="1:4">
      <c r="A6" s="3" t="s">
        <v>51</v>
      </c>
      <c r="B6" s="5">
        <f>IFERROR(VLOOKUP(A6,'Gap assessment'!A:L,7,FALSE),"")</f>
        <v>0</v>
      </c>
      <c r="C6" s="5">
        <f>IFERROR(VLOOKUP(A6,'Gap assessment'!A:L,9,FALSE),"")</f>
        <v>0</v>
      </c>
      <c r="D6" s="5">
        <f>IFERROR(VLOOKUP(A6,'Gap assessment'!A:L,8,FALSE),"")</f>
        <v>0</v>
      </c>
    </row>
    <row r="7" spans="1:4">
      <c r="A7" s="3" t="s">
        <v>53</v>
      </c>
      <c r="B7" s="5">
        <f>IFERROR(VLOOKUP(A7,'Gap assessment'!A:L,7,FALSE),"")</f>
        <v>0</v>
      </c>
      <c r="C7" s="5">
        <f>IFERROR(VLOOKUP(A7,'Gap assessment'!A:L,9,FALSE),"")</f>
        <v>0</v>
      </c>
      <c r="D7" s="5">
        <f>IFERROR(VLOOKUP(A7,'Gap assessment'!A:L,8,FALSE),"")</f>
        <v>0</v>
      </c>
    </row>
    <row r="8" spans="1:4">
      <c r="A8" s="3" t="s">
        <v>55</v>
      </c>
      <c r="B8" s="5">
        <f>IFERROR(VLOOKUP(A8,'Gap assessment'!A:L,7,FALSE),"")</f>
        <v>0</v>
      </c>
      <c r="C8" s="5">
        <f>IFERROR(VLOOKUP(A8,'Gap assessment'!A:L,9,FALSE),"")</f>
        <v>0</v>
      </c>
      <c r="D8" s="5">
        <f>IFERROR(VLOOKUP(A8,'Gap assessment'!A:L,8,FALSE),"")</f>
        <v>0</v>
      </c>
    </row>
    <row r="9" spans="1:4">
      <c r="A9" s="3" t="s">
        <v>58</v>
      </c>
      <c r="B9" s="5">
        <f>IFERROR(VLOOKUP(A9,'Gap assessment'!A:L,7,FALSE),"")</f>
        <v>0</v>
      </c>
      <c r="C9" s="5">
        <f>IFERROR(VLOOKUP(A9,'Gap assessment'!A:L,9,FALSE),"")</f>
        <v>0</v>
      </c>
      <c r="D9" s="5">
        <f>IFERROR(VLOOKUP(A9,'Gap assessment'!A:L,8,FALSE),"")</f>
        <v>0</v>
      </c>
    </row>
    <row r="10" spans="1:4">
      <c r="A10" s="3" t="s">
        <v>60</v>
      </c>
      <c r="B10" s="5">
        <f>IFERROR(VLOOKUP(A10,'Gap assessment'!A:L,7,FALSE),"")</f>
        <v>0</v>
      </c>
      <c r="C10" s="5">
        <f>IFERROR(VLOOKUP(A10,'Gap assessment'!A:L,9,FALSE),"")</f>
        <v>0</v>
      </c>
      <c r="D10" s="5">
        <f>IFERROR(VLOOKUP(A10,'Gap assessment'!A:L,8,FALSE),"")</f>
        <v>0</v>
      </c>
    </row>
    <row r="11" spans="1:4">
      <c r="A11" s="3" t="s">
        <v>62</v>
      </c>
      <c r="B11" s="5">
        <f>IFERROR(VLOOKUP(A11,'Gap assessment'!A:L,7,FALSE),"")</f>
        <v>0</v>
      </c>
      <c r="C11" s="5">
        <f>IFERROR(VLOOKUP(A11,'Gap assessment'!A:L,9,FALSE),"")</f>
        <v>0</v>
      </c>
      <c r="D11" s="5">
        <f>IFERROR(VLOOKUP(A11,'Gap assessment'!A:L,8,FALSE),"")</f>
        <v>0</v>
      </c>
    </row>
    <row r="12" spans="1:4">
      <c r="A12" s="3" t="s">
        <v>64</v>
      </c>
      <c r="B12" s="5">
        <f>IFERROR(VLOOKUP(A12,'Gap assessment'!A:L,7,FALSE),"")</f>
        <v>0</v>
      </c>
      <c r="C12" s="5">
        <f>IFERROR(VLOOKUP(A12,'Gap assessment'!A:L,9,FALSE),"")</f>
        <v>0</v>
      </c>
      <c r="D12" s="5">
        <f>IFERROR(VLOOKUP(A12,'Gap assessment'!A:L,8,FALSE),"")</f>
        <v>0</v>
      </c>
    </row>
    <row r="13" spans="1:4">
      <c r="A13" s="3" t="s">
        <v>66</v>
      </c>
      <c r="B13" s="5">
        <f>IFERROR(VLOOKUP(A13,'Gap assessment'!A:L,7,FALSE),"")</f>
        <v>0</v>
      </c>
      <c r="C13" s="5">
        <f>IFERROR(VLOOKUP(A13,'Gap assessment'!A:L,9,FALSE),"")</f>
        <v>0</v>
      </c>
      <c r="D13" s="5">
        <f>IFERROR(VLOOKUP(A13,'Gap assessment'!A:L,8,FALSE),"")</f>
        <v>0</v>
      </c>
    </row>
    <row r="14" spans="1:4">
      <c r="A14" s="3" t="s">
        <v>68</v>
      </c>
      <c r="B14" s="5">
        <f>IFERROR(VLOOKUP(A14,'Gap assessment'!A:L,7,FALSE),"")</f>
        <v>0</v>
      </c>
      <c r="C14" s="5">
        <f>IFERROR(VLOOKUP(A14,'Gap assessment'!A:L,9,FALSE),"")</f>
        <v>0</v>
      </c>
      <c r="D14" s="5">
        <f>IFERROR(VLOOKUP(A14,'Gap assessment'!A:L,8,FALSE),"")</f>
        <v>0</v>
      </c>
    </row>
    <row r="15" spans="1:4">
      <c r="A15" s="3" t="s">
        <v>71</v>
      </c>
      <c r="B15" s="5">
        <f>IFERROR(VLOOKUP(A15,'Gap assessment'!A:L,7,FALSE),"")</f>
        <v>0</v>
      </c>
      <c r="C15" s="5">
        <f>IFERROR(VLOOKUP(A15,'Gap assessment'!A:L,9,FALSE),"")</f>
        <v>0</v>
      </c>
      <c r="D15" s="5">
        <f>IFERROR(VLOOKUP(A15,'Gap assessment'!A:L,8,FALSE),"")</f>
        <v>0</v>
      </c>
    </row>
    <row r="16" spans="1:4">
      <c r="A16" s="3" t="s">
        <v>73</v>
      </c>
      <c r="B16" s="5">
        <f>IFERROR(VLOOKUP(A16,'Gap assessment'!A:L,7,FALSE),"")</f>
        <v>0</v>
      </c>
      <c r="C16" s="5">
        <f>IFERROR(VLOOKUP(A16,'Gap assessment'!A:L,9,FALSE),"")</f>
        <v>0</v>
      </c>
      <c r="D16" s="5">
        <f>IFERROR(VLOOKUP(A16,'Gap assessment'!A:L,8,FALSE),"")</f>
        <v>0</v>
      </c>
    </row>
    <row r="17" spans="1:4">
      <c r="A17" s="3" t="s">
        <v>75</v>
      </c>
      <c r="B17" s="5">
        <f>IFERROR(VLOOKUP(A17,'Gap assessment'!A:L,7,FALSE),"")</f>
        <v>0</v>
      </c>
      <c r="C17" s="5">
        <f>IFERROR(VLOOKUP(A17,'Gap assessment'!A:L,9,FALSE),"")</f>
        <v>0</v>
      </c>
      <c r="D17" s="5">
        <f>IFERROR(VLOOKUP(A17,'Gap assessment'!A:L,8,FALSE),"")</f>
        <v>0</v>
      </c>
    </row>
    <row r="18" spans="1:4">
      <c r="A18" s="3" t="s">
        <v>77</v>
      </c>
      <c r="B18" s="5">
        <f>IFERROR(VLOOKUP(A18,'Gap assessment'!A:L,7,FALSE),"")</f>
        <v>0</v>
      </c>
      <c r="C18" s="5">
        <f>IFERROR(VLOOKUP(A18,'Gap assessment'!A:L,9,FALSE),"")</f>
        <v>0</v>
      </c>
      <c r="D18" s="5">
        <f>IFERROR(VLOOKUP(A18,'Gap assessment'!A:L,8,FALSE),"")</f>
        <v>0</v>
      </c>
    </row>
    <row r="19" spans="1:4">
      <c r="A19" s="3" t="s">
        <v>80</v>
      </c>
      <c r="B19" s="5">
        <f>IFERROR(VLOOKUP(A19,'Gap assessment'!A:L,7,FALSE),"")</f>
        <v>0</v>
      </c>
      <c r="C19" s="5">
        <f>IFERROR(VLOOKUP(A19,'Gap assessment'!A:L,9,FALSE),"")</f>
        <v>0</v>
      </c>
      <c r="D19" s="5">
        <f>IFERROR(VLOOKUP(A19,'Gap assessment'!A:L,8,FALSE),"")</f>
        <v>0</v>
      </c>
    </row>
    <row r="20" spans="1:4">
      <c r="A20" s="3" t="s">
        <v>82</v>
      </c>
      <c r="B20" s="5">
        <f>IFERROR(VLOOKUP(A20,'Gap assessment'!A:L,7,FALSE),"")</f>
        <v>0</v>
      </c>
      <c r="C20" s="5">
        <f>IFERROR(VLOOKUP(A20,'Gap assessment'!A:L,9,FALSE),"")</f>
        <v>0</v>
      </c>
      <c r="D20" s="5">
        <f>IFERROR(VLOOKUP(A20,'Gap assessment'!A:L,8,FALSE),"")</f>
        <v>0</v>
      </c>
    </row>
    <row r="21" spans="1:4">
      <c r="A21" s="3" t="s">
        <v>84</v>
      </c>
      <c r="B21" s="5">
        <f>IFERROR(VLOOKUP(A21,'Gap assessment'!A:L,7,FALSE),"")</f>
        <v>0</v>
      </c>
      <c r="C21" s="5">
        <f>IFERROR(VLOOKUP(A21,'Gap assessment'!A:L,9,FALSE),"")</f>
        <v>0</v>
      </c>
      <c r="D21" s="5">
        <f>IFERROR(VLOOKUP(A21,'Gap assessment'!A:L,8,FALSE),"")</f>
        <v>0</v>
      </c>
    </row>
    <row r="22" spans="1:4">
      <c r="A22" s="3" t="s">
        <v>86</v>
      </c>
      <c r="B22" s="5">
        <f>IFERROR(VLOOKUP(A22,'Gap assessment'!A:L,7,FALSE),"")</f>
        <v>0</v>
      </c>
      <c r="C22" s="5">
        <f>IFERROR(VLOOKUP(A22,'Gap assessment'!A:L,9,FALSE),"")</f>
        <v>0</v>
      </c>
      <c r="D22" s="5">
        <f>IFERROR(VLOOKUP(A22,'Gap assessment'!A:L,8,FALSE),"")</f>
        <v>0</v>
      </c>
    </row>
    <row r="23" spans="1:4">
      <c r="A23" s="3" t="s">
        <v>88</v>
      </c>
      <c r="B23" s="5">
        <f>IFERROR(VLOOKUP(A23,'Gap assessment'!A:L,7,FALSE),"")</f>
        <v>0</v>
      </c>
      <c r="C23" s="5">
        <f>IFERROR(VLOOKUP(A23,'Gap assessment'!A:L,9,FALSE),"")</f>
        <v>0</v>
      </c>
      <c r="D23" s="5">
        <f>IFERROR(VLOOKUP(A23,'Gap assessment'!A:L,8,FALSE),"")</f>
        <v>0</v>
      </c>
    </row>
    <row r="24" spans="1:4">
      <c r="A24" s="3" t="s">
        <v>90</v>
      </c>
      <c r="B24" s="5">
        <f>IFERROR(VLOOKUP(A24,'Gap assessment'!A:L,7,FALSE),"")</f>
        <v>0</v>
      </c>
      <c r="C24" s="5">
        <f>IFERROR(VLOOKUP(A24,'Gap assessment'!A:L,9,FALSE),"")</f>
        <v>0</v>
      </c>
      <c r="D24" s="5">
        <f>IFERROR(VLOOKUP(A24,'Gap assessment'!A:L,8,FALSE),"")</f>
        <v>0</v>
      </c>
    </row>
    <row r="25" spans="1:4">
      <c r="A25" s="3" t="s">
        <v>92</v>
      </c>
      <c r="B25" s="5">
        <f>IFERROR(VLOOKUP(A25,'Gap assessment'!A:L,7,FALSE),"")</f>
        <v>0</v>
      </c>
      <c r="C25" s="5">
        <f>IFERROR(VLOOKUP(A25,'Gap assessment'!A:L,9,FALSE),"")</f>
        <v>0</v>
      </c>
      <c r="D25" s="5">
        <f>IFERROR(VLOOKUP(A25,'Gap assessment'!A:L,8,FALSE),"")</f>
        <v>0</v>
      </c>
    </row>
    <row r="26" spans="1:4">
      <c r="A26" s="3" t="s">
        <v>94</v>
      </c>
      <c r="B26" s="5">
        <f>IFERROR(VLOOKUP(A26,'Gap assessment'!A:L,7,FALSE),"")</f>
        <v>0</v>
      </c>
      <c r="C26" s="5">
        <f>IFERROR(VLOOKUP(A26,'Gap assessment'!A:L,9,FALSE),"")</f>
        <v>0</v>
      </c>
      <c r="D26" s="5">
        <f>IFERROR(VLOOKUP(A26,'Gap assessment'!A:L,8,FALSE),"")</f>
        <v>0</v>
      </c>
    </row>
    <row r="27" spans="1:4">
      <c r="A27" s="3" t="s">
        <v>96</v>
      </c>
      <c r="B27" s="5">
        <f>IFERROR(VLOOKUP(A27,'Gap assessment'!A:L,7,FALSE),"")</f>
        <v>0</v>
      </c>
      <c r="C27" s="5">
        <f>IFERROR(VLOOKUP(A27,'Gap assessment'!A:L,9,FALSE),"")</f>
        <v>0</v>
      </c>
      <c r="D27" s="5">
        <f>IFERROR(VLOOKUP(A27,'Gap assessment'!A:L,8,FALSE),"")</f>
        <v>0</v>
      </c>
    </row>
    <row r="28" spans="1:4">
      <c r="A28" s="3" t="s">
        <v>98</v>
      </c>
      <c r="B28" s="5">
        <f>IFERROR(VLOOKUP(A28,'Gap assessment'!A:L,7,FALSE),"")</f>
        <v>0</v>
      </c>
      <c r="C28" s="5">
        <f>IFERROR(VLOOKUP(A28,'Gap assessment'!A:L,9,FALSE),"")</f>
        <v>0</v>
      </c>
      <c r="D28" s="5">
        <f>IFERROR(VLOOKUP(A28,'Gap assessment'!A:L,8,FALSE),"")</f>
        <v>0</v>
      </c>
    </row>
    <row r="29" spans="1:4">
      <c r="A29" s="3" t="s">
        <v>100</v>
      </c>
      <c r="B29" s="5">
        <f>IFERROR(VLOOKUP(A29,'Gap assessment'!A:L,7,FALSE),"")</f>
        <v>0</v>
      </c>
      <c r="C29" s="5">
        <f>IFERROR(VLOOKUP(A29,'Gap assessment'!A:L,9,FALSE),"")</f>
        <v>0</v>
      </c>
      <c r="D29" s="5">
        <f>IFERROR(VLOOKUP(A29,'Gap assessment'!A:L,8,FALSE),"")</f>
        <v>0</v>
      </c>
    </row>
    <row r="30" spans="1:4">
      <c r="A30" s="3" t="s">
        <v>102</v>
      </c>
      <c r="B30" s="5">
        <f>IFERROR(VLOOKUP(A30,'Gap assessment'!A:L,7,FALSE),"")</f>
        <v>0</v>
      </c>
      <c r="C30" s="5">
        <f>IFERROR(VLOOKUP(A30,'Gap assessment'!A:L,9,FALSE),"")</f>
        <v>0</v>
      </c>
      <c r="D30" s="5">
        <f>IFERROR(VLOOKUP(A30,'Gap assessment'!A:L,8,FALSE),"")</f>
        <v>0</v>
      </c>
    </row>
    <row r="31" spans="1:4">
      <c r="A31" s="3" t="s">
        <v>104</v>
      </c>
      <c r="B31" s="5">
        <f>IFERROR(VLOOKUP(A31,'Gap assessment'!A:L,7,FALSE),"")</f>
        <v>0</v>
      </c>
      <c r="C31" s="5">
        <f>IFERROR(VLOOKUP(A31,'Gap assessment'!A:L,9,FALSE),"")</f>
        <v>0</v>
      </c>
      <c r="D31" s="5">
        <f>IFERROR(VLOOKUP(A31,'Gap assessment'!A:L,8,FALSE),"")</f>
        <v>0</v>
      </c>
    </row>
    <row r="32" spans="1:4">
      <c r="A32" s="3" t="s">
        <v>106</v>
      </c>
      <c r="B32" s="5">
        <f>IFERROR(VLOOKUP(A32,'Gap assessment'!A:L,7,FALSE),"")</f>
        <v>0</v>
      </c>
      <c r="C32" s="5">
        <f>IFERROR(VLOOKUP(A32,'Gap assessment'!A:L,9,FALSE),"")</f>
        <v>0</v>
      </c>
      <c r="D32" s="5">
        <f>IFERROR(VLOOKUP(A32,'Gap assessment'!A:L,8,FALSE),"")</f>
        <v>0</v>
      </c>
    </row>
    <row r="33" spans="1:4">
      <c r="A33" s="3" t="s">
        <v>108</v>
      </c>
      <c r="B33" s="5">
        <f>IFERROR(VLOOKUP(A33,'Gap assessment'!A:L,7,FALSE),"")</f>
        <v>0</v>
      </c>
      <c r="C33" s="5">
        <f>IFERROR(VLOOKUP(A33,'Gap assessment'!A:L,9,FALSE),"")</f>
        <v>0</v>
      </c>
      <c r="D33" s="5">
        <f>IFERROR(VLOOKUP(A33,'Gap assessment'!A:L,8,FALSE),"")</f>
        <v>0</v>
      </c>
    </row>
    <row r="34" spans="1:4">
      <c r="A34" s="3" t="s">
        <v>110</v>
      </c>
      <c r="B34" s="5">
        <f>IFERROR(VLOOKUP(A34,'Gap assessment'!A:L,7,FALSE),"")</f>
        <v>0</v>
      </c>
      <c r="C34" s="5">
        <f>IFERROR(VLOOKUP(A34,'Gap assessment'!A:L,9,FALSE),"")</f>
        <v>0</v>
      </c>
      <c r="D34" s="5">
        <f>IFERROR(VLOOKUP(A34,'Gap assessment'!A:L,8,FALSE),"")</f>
        <v>0</v>
      </c>
    </row>
    <row r="35" spans="1:4">
      <c r="A35" s="3" t="s">
        <v>112</v>
      </c>
      <c r="B35" s="5">
        <f>IFERROR(VLOOKUP(A35,'Gap assessment'!A:L,7,FALSE),"")</f>
        <v>0</v>
      </c>
      <c r="C35" s="5">
        <f>IFERROR(VLOOKUP(A35,'Gap assessment'!A:L,9,FALSE),"")</f>
        <v>0</v>
      </c>
      <c r="D35" s="5">
        <f>IFERROR(VLOOKUP(A35,'Gap assessment'!A:L,8,FALSE),"")</f>
        <v>0</v>
      </c>
    </row>
    <row r="36" spans="1:4">
      <c r="A36" s="3" t="s">
        <v>114</v>
      </c>
      <c r="B36" s="5">
        <f>IFERROR(VLOOKUP(A36,'Gap assessment'!A:L,7,FALSE),"")</f>
        <v>0</v>
      </c>
      <c r="C36" s="5">
        <f>IFERROR(VLOOKUP(A36,'Gap assessment'!A:L,9,FALSE),"")</f>
        <v>0</v>
      </c>
      <c r="D36" s="5">
        <f>IFERROR(VLOOKUP(A36,'Gap assessment'!A:L,8,FALSE),"")</f>
        <v>0</v>
      </c>
    </row>
    <row r="37" spans="1:4">
      <c r="A37" s="3" t="s">
        <v>116</v>
      </c>
      <c r="B37" s="5">
        <f>IFERROR(VLOOKUP(A37,'Gap assessment'!A:L,7,FALSE),"")</f>
        <v>0</v>
      </c>
      <c r="C37" s="5">
        <f>IFERROR(VLOOKUP(A37,'Gap assessment'!A:L,9,FALSE),"")</f>
        <v>0</v>
      </c>
      <c r="D37" s="5">
        <f>IFERROR(VLOOKUP(A37,'Gap assessment'!A:L,8,FALSE),"")</f>
        <v>0</v>
      </c>
    </row>
    <row r="38" spans="1:4">
      <c r="A38" s="3" t="s">
        <v>118</v>
      </c>
      <c r="B38" s="5">
        <f>IFERROR(VLOOKUP(A38,'Gap assessment'!A:L,7,FALSE),"")</f>
        <v>0</v>
      </c>
      <c r="C38" s="5">
        <f>IFERROR(VLOOKUP(A38,'Gap assessment'!A:L,9,FALSE),"")</f>
        <v>0</v>
      </c>
      <c r="D38" s="5">
        <f>IFERROR(VLOOKUP(A38,'Gap assessment'!A:L,8,FALSE),"")</f>
        <v>0</v>
      </c>
    </row>
    <row r="39" spans="1:4">
      <c r="A39" s="3" t="s">
        <v>120</v>
      </c>
      <c r="B39" s="5">
        <f>IFERROR(VLOOKUP(A39,'Gap assessment'!A:L,7,FALSE),"")</f>
        <v>0</v>
      </c>
      <c r="C39" s="5">
        <f>IFERROR(VLOOKUP(A39,'Gap assessment'!A:L,9,FALSE),"")</f>
        <v>0</v>
      </c>
      <c r="D39" s="5">
        <f>IFERROR(VLOOKUP(A39,'Gap assessment'!A:L,8,FALSE),"")</f>
        <v>0</v>
      </c>
    </row>
    <row r="40" spans="1:4">
      <c r="A40" s="3" t="s">
        <v>122</v>
      </c>
      <c r="B40" s="5">
        <f>IFERROR(VLOOKUP(A40,'Gap assessment'!A:L,7,FALSE),"")</f>
        <v>0</v>
      </c>
      <c r="C40" s="5">
        <f>IFERROR(VLOOKUP(A40,'Gap assessment'!A:L,9,FALSE),"")</f>
        <v>0</v>
      </c>
      <c r="D40" s="5">
        <f>IFERROR(VLOOKUP(A40,'Gap assessment'!A:L,8,FALSE),"")</f>
        <v>0</v>
      </c>
    </row>
    <row r="41" spans="1:4">
      <c r="A41" s="3" t="s">
        <v>124</v>
      </c>
      <c r="B41" s="5">
        <f>IFERROR(VLOOKUP(A41,'Gap assessment'!A:L,7,FALSE),"")</f>
        <v>0</v>
      </c>
      <c r="C41" s="5">
        <f>IFERROR(VLOOKUP(A41,'Gap assessment'!A:L,9,FALSE),"")</f>
        <v>0</v>
      </c>
      <c r="D41" s="5">
        <f>IFERROR(VLOOKUP(A41,'Gap assessment'!A:L,8,FALSE),"")</f>
        <v>0</v>
      </c>
    </row>
    <row r="42" spans="1:4">
      <c r="A42" s="3" t="s">
        <v>126</v>
      </c>
      <c r="B42" s="5">
        <f>IFERROR(VLOOKUP(A42,'Gap assessment'!A:L,7,FALSE),"")</f>
        <v>0</v>
      </c>
      <c r="C42" s="5">
        <f>IFERROR(VLOOKUP(A42,'Gap assessment'!A:L,9,FALSE),"")</f>
        <v>0</v>
      </c>
      <c r="D42" s="5">
        <f>IFERROR(VLOOKUP(A42,'Gap assessment'!A:L,8,FALSE),"")</f>
        <v>0</v>
      </c>
    </row>
    <row r="43" spans="1:4">
      <c r="A43" s="3" t="s">
        <v>128</v>
      </c>
      <c r="B43" s="5">
        <f>IFERROR(VLOOKUP(A43,'Gap assessment'!A:L,7,FALSE),"")</f>
        <v>0</v>
      </c>
      <c r="C43" s="5">
        <f>IFERROR(VLOOKUP(A43,'Gap assessment'!A:L,9,FALSE),"")</f>
        <v>0</v>
      </c>
      <c r="D43" s="5">
        <f>IFERROR(VLOOKUP(A43,'Gap assessment'!A:L,8,FALSE),"")</f>
        <v>0</v>
      </c>
    </row>
    <row r="44" spans="1:4">
      <c r="A44" s="3" t="s">
        <v>130</v>
      </c>
      <c r="B44" s="5">
        <f>IFERROR(VLOOKUP(A44,'Gap assessment'!A:L,7,FALSE),"")</f>
        <v>0</v>
      </c>
      <c r="C44" s="5">
        <f>IFERROR(VLOOKUP(A44,'Gap assessment'!A:L,9,FALSE),"")</f>
        <v>0</v>
      </c>
      <c r="D44" s="5">
        <f>IFERROR(VLOOKUP(A44,'Gap assessment'!A:L,8,FALSE),"")</f>
        <v>0</v>
      </c>
    </row>
    <row r="45" spans="1:4">
      <c r="A45" s="3" t="s">
        <v>132</v>
      </c>
      <c r="B45" s="5">
        <f>IFERROR(VLOOKUP(A45,'Gap assessment'!A:L,7,FALSE),"")</f>
        <v>0</v>
      </c>
      <c r="C45" s="5">
        <f>IFERROR(VLOOKUP(A45,'Gap assessment'!A:L,9,FALSE),"")</f>
        <v>0</v>
      </c>
      <c r="D45" s="5">
        <f>IFERROR(VLOOKUP(A45,'Gap assessment'!A:L,8,FALSE),"")</f>
        <v>0</v>
      </c>
    </row>
    <row r="46" spans="1:4">
      <c r="A46" s="3" t="s">
        <v>134</v>
      </c>
      <c r="B46" s="5">
        <f>IFERROR(VLOOKUP(A46,'Gap assessment'!A:L,7,FALSE),"")</f>
        <v>0</v>
      </c>
      <c r="C46" s="5">
        <f>IFERROR(VLOOKUP(A46,'Gap assessment'!A:L,9,FALSE),"")</f>
        <v>0</v>
      </c>
      <c r="D46" s="5">
        <f>IFERROR(VLOOKUP(A46,'Gap assessment'!A:L,8,FALSE),"")</f>
        <v>0</v>
      </c>
    </row>
    <row r="47" spans="1:4">
      <c r="A47" s="3" t="s">
        <v>136</v>
      </c>
      <c r="B47" s="5">
        <f>IFERROR(VLOOKUP(A47,'Gap assessment'!A:L,7,FALSE),"")</f>
        <v>0</v>
      </c>
      <c r="C47" s="5">
        <f>IFERROR(VLOOKUP(A47,'Gap assessment'!A:L,9,FALSE),"")</f>
        <v>0</v>
      </c>
      <c r="D47" s="5">
        <f>IFERROR(VLOOKUP(A47,'Gap assessment'!A:L,8,FALSE),"")</f>
        <v>0</v>
      </c>
    </row>
    <row r="48" spans="1:4">
      <c r="A48" s="3" t="s">
        <v>138</v>
      </c>
      <c r="B48" s="5">
        <f>IFERROR(VLOOKUP(A48,'Gap assessment'!A:L,7,FALSE),"")</f>
        <v>0</v>
      </c>
      <c r="C48" s="5">
        <f>IFERROR(VLOOKUP(A48,'Gap assessment'!A:L,9,FALSE),"")</f>
        <v>0</v>
      </c>
      <c r="D48" s="5">
        <f>IFERROR(VLOOKUP(A48,'Gap assessment'!A:L,8,FALSE),"")</f>
        <v>0</v>
      </c>
    </row>
    <row r="49" spans="1:4">
      <c r="A49" s="3" t="s">
        <v>140</v>
      </c>
      <c r="B49" s="5">
        <f>IFERROR(VLOOKUP(A49,'Gap assessment'!A:L,7,FALSE),"")</f>
        <v>0</v>
      </c>
      <c r="C49" s="5">
        <f>IFERROR(VLOOKUP(A49,'Gap assessment'!A:L,9,FALSE),"")</f>
        <v>0</v>
      </c>
      <c r="D49" s="5">
        <f>IFERROR(VLOOKUP(A49,'Gap assessment'!A:L,8,FALSE),"")</f>
        <v>0</v>
      </c>
    </row>
    <row r="50" spans="1:4">
      <c r="A50" s="3" t="s">
        <v>142</v>
      </c>
      <c r="B50" s="5">
        <f>IFERROR(VLOOKUP(A50,'Gap assessment'!A:L,7,FALSE),"")</f>
        <v>0</v>
      </c>
      <c r="C50" s="5">
        <f>IFERROR(VLOOKUP(A50,'Gap assessment'!A:L,9,FALSE),"")</f>
        <v>0</v>
      </c>
      <c r="D50" s="5">
        <f>IFERROR(VLOOKUP(A50,'Gap assessment'!A:L,8,FALSE),"")</f>
        <v>0</v>
      </c>
    </row>
    <row r="51" spans="1:4">
      <c r="A51" s="3" t="s">
        <v>144</v>
      </c>
      <c r="B51" s="5">
        <f>IFERROR(VLOOKUP(A51,'Gap assessment'!A:L,7,FALSE),"")</f>
        <v>0</v>
      </c>
      <c r="C51" s="5">
        <f>IFERROR(VLOOKUP(A51,'Gap assessment'!A:L,9,FALSE),"")</f>
        <v>0</v>
      </c>
      <c r="D51" s="5">
        <f>IFERROR(VLOOKUP(A51,'Gap assessment'!A:L,8,FALSE),"")</f>
        <v>0</v>
      </c>
    </row>
    <row r="52" spans="1:4">
      <c r="A52" s="3" t="s">
        <v>146</v>
      </c>
      <c r="B52" s="5">
        <f>IFERROR(VLOOKUP(A52,'Gap assessment'!A:L,7,FALSE),"")</f>
        <v>0</v>
      </c>
      <c r="C52" s="5">
        <f>IFERROR(VLOOKUP(A52,'Gap assessment'!A:L,9,FALSE),"")</f>
        <v>0</v>
      </c>
      <c r="D52" s="5">
        <f>IFERROR(VLOOKUP(A52,'Gap assessment'!A:L,8,FALSE),"")</f>
        <v>0</v>
      </c>
    </row>
    <row r="53" spans="1:4">
      <c r="A53" s="3" t="s">
        <v>148</v>
      </c>
      <c r="B53" s="5">
        <f>IFERROR(VLOOKUP(A53,'Gap assessment'!A:L,7,FALSE),"")</f>
        <v>0</v>
      </c>
      <c r="C53" s="5">
        <f>IFERROR(VLOOKUP(A53,'Gap assessment'!A:L,9,FALSE),"")</f>
        <v>0</v>
      </c>
      <c r="D53" s="5">
        <f>IFERROR(VLOOKUP(A53,'Gap assessment'!A:L,8,FALSE),"")</f>
        <v>0</v>
      </c>
    </row>
    <row r="54" spans="1:4">
      <c r="A54" s="3" t="s">
        <v>150</v>
      </c>
      <c r="B54" s="5">
        <f>IFERROR(VLOOKUP(A54,'Gap assessment'!A:L,7,FALSE),"")</f>
        <v>0</v>
      </c>
      <c r="C54" s="5">
        <f>IFERROR(VLOOKUP(A54,'Gap assessment'!A:L,9,FALSE),"")</f>
        <v>0</v>
      </c>
      <c r="D54" s="5">
        <f>IFERROR(VLOOKUP(A54,'Gap assessment'!A:L,8,FALSE),"")</f>
        <v>0</v>
      </c>
    </row>
    <row r="55" spans="1:4">
      <c r="A55" s="3" t="s">
        <v>152</v>
      </c>
      <c r="B55" s="5">
        <f>IFERROR(VLOOKUP(A55,'Gap assessment'!A:L,7,FALSE),"")</f>
        <v>0</v>
      </c>
      <c r="C55" s="5">
        <f>IFERROR(VLOOKUP(A55,'Gap assessment'!A:L,9,FALSE),"")</f>
        <v>0</v>
      </c>
      <c r="D55" s="5">
        <f>IFERROR(VLOOKUP(A55,'Gap assessment'!A:L,8,FALSE),"")</f>
        <v>0</v>
      </c>
    </row>
    <row r="56" spans="1:4">
      <c r="A56" s="3" t="s">
        <v>154</v>
      </c>
      <c r="B56" s="5">
        <f>IFERROR(VLOOKUP(A56,'Gap assessment'!A:L,7,FALSE),"")</f>
        <v>0</v>
      </c>
      <c r="C56" s="5">
        <f>IFERROR(VLOOKUP(A56,'Gap assessment'!A:L,9,FALSE),"")</f>
        <v>0</v>
      </c>
      <c r="D56" s="5">
        <f>IFERROR(VLOOKUP(A56,'Gap assessment'!A:L,8,FALSE),"")</f>
        <v>0</v>
      </c>
    </row>
    <row r="57" spans="1:4">
      <c r="A57" s="3" t="s">
        <v>156</v>
      </c>
      <c r="B57" s="5">
        <f>IFERROR(VLOOKUP(A57,'Gap assessment'!A:L,7,FALSE),"")</f>
        <v>0</v>
      </c>
      <c r="C57" s="5">
        <f>IFERROR(VLOOKUP(A57,'Gap assessment'!A:L,9,FALSE),"")</f>
        <v>0</v>
      </c>
      <c r="D57" s="5">
        <f>IFERROR(VLOOKUP(A57,'Gap assessment'!A:L,8,FALSE),"")</f>
        <v>0</v>
      </c>
    </row>
    <row r="58" spans="1:4">
      <c r="A58" s="3" t="s">
        <v>158</v>
      </c>
      <c r="B58" s="5">
        <f>IFERROR(VLOOKUP(A58,'Gap assessment'!A:L,7,FALSE),"")</f>
        <v>0</v>
      </c>
      <c r="C58" s="5">
        <f>IFERROR(VLOOKUP(A58,'Gap assessment'!A:L,9,FALSE),"")</f>
        <v>0</v>
      </c>
      <c r="D58" s="5">
        <f>IFERROR(VLOOKUP(A58,'Gap assessment'!A:L,8,FALSE),"")</f>
        <v>0</v>
      </c>
    </row>
    <row r="59" spans="1:4">
      <c r="A59" s="3" t="s">
        <v>160</v>
      </c>
      <c r="B59" s="5">
        <f>IFERROR(VLOOKUP(A59,'Gap assessment'!A:L,7,FALSE),"")</f>
        <v>0</v>
      </c>
      <c r="C59" s="5">
        <f>IFERROR(VLOOKUP(A59,'Gap assessment'!A:L,9,FALSE),"")</f>
        <v>0</v>
      </c>
      <c r="D59" s="5">
        <f>IFERROR(VLOOKUP(A59,'Gap assessment'!A:L,8,FALSE),"")</f>
        <v>0</v>
      </c>
    </row>
    <row r="60" spans="1:4">
      <c r="A60" s="3" t="s">
        <v>162</v>
      </c>
      <c r="B60" s="5">
        <f>IFERROR(VLOOKUP(A60,'Gap assessment'!A:L,7,FALSE),"")</f>
        <v>0</v>
      </c>
      <c r="C60" s="5">
        <f>IFERROR(VLOOKUP(A60,'Gap assessment'!A:L,9,FALSE),"")</f>
        <v>0</v>
      </c>
      <c r="D60" s="5">
        <f>IFERROR(VLOOKUP(A60,'Gap assessment'!A:L,8,FALSE),"")</f>
        <v>0</v>
      </c>
    </row>
    <row r="61" spans="1:4">
      <c r="A61" s="3" t="s">
        <v>164</v>
      </c>
      <c r="B61" s="5">
        <f>IFERROR(VLOOKUP(A61,'Gap assessment'!A:L,7,FALSE),"")</f>
        <v>0</v>
      </c>
      <c r="C61" s="5">
        <f>IFERROR(VLOOKUP(A61,'Gap assessment'!A:L,9,FALSE),"")</f>
        <v>0</v>
      </c>
      <c r="D61" s="5">
        <f>IFERROR(VLOOKUP(A61,'Gap assessment'!A:L,8,FALSE),"")</f>
        <v>0</v>
      </c>
    </row>
    <row r="62" spans="1:4">
      <c r="A62" s="3" t="s">
        <v>166</v>
      </c>
      <c r="B62" s="5">
        <f>IFERROR(VLOOKUP(A62,'Gap assessment'!A:L,7,FALSE),"")</f>
        <v>0</v>
      </c>
      <c r="C62" s="5">
        <f>IFERROR(VLOOKUP(A62,'Gap assessment'!A:L,9,FALSE),"")</f>
        <v>0</v>
      </c>
      <c r="D62" s="5">
        <f>IFERROR(VLOOKUP(A62,'Gap assessment'!A:L,8,FALSE),"")</f>
        <v>0</v>
      </c>
    </row>
    <row r="63" spans="1:4">
      <c r="A63" s="3" t="s">
        <v>168</v>
      </c>
      <c r="B63" s="5">
        <f>IFERROR(VLOOKUP(A63,'Gap assessment'!A:L,7,FALSE),"")</f>
        <v>0</v>
      </c>
      <c r="C63" s="5">
        <f>IFERROR(VLOOKUP(A63,'Gap assessment'!A:L,9,FALSE),"")</f>
        <v>0</v>
      </c>
      <c r="D63" s="5">
        <f>IFERROR(VLOOKUP(A63,'Gap assessment'!A:L,8,FALSE),"")</f>
        <v>0</v>
      </c>
    </row>
    <row r="64" spans="1:4">
      <c r="A64" s="3" t="s">
        <v>170</v>
      </c>
      <c r="B64" s="5">
        <f>IFERROR(VLOOKUP(A64,'Gap assessment'!A:L,7,FALSE),"")</f>
        <v>0</v>
      </c>
      <c r="C64" s="5">
        <f>IFERROR(VLOOKUP(A64,'Gap assessment'!A:L,9,FALSE),"")</f>
        <v>0</v>
      </c>
      <c r="D64" s="5">
        <f>IFERROR(VLOOKUP(A64,'Gap assessment'!A:L,8,FALSE),"")</f>
        <v>0</v>
      </c>
    </row>
    <row r="65" spans="1:4">
      <c r="A65" s="3" t="s">
        <v>172</v>
      </c>
      <c r="B65" s="5">
        <f>IFERROR(VLOOKUP(A65,'Gap assessment'!A:L,7,FALSE),"")</f>
        <v>0</v>
      </c>
      <c r="C65" s="5">
        <f>IFERROR(VLOOKUP(A65,'Gap assessment'!A:L,9,FALSE),"")</f>
        <v>0</v>
      </c>
      <c r="D65" s="5">
        <f>IFERROR(VLOOKUP(A65,'Gap assessment'!A:L,8,FALSE),"")</f>
        <v>0</v>
      </c>
    </row>
    <row r="66" spans="1:4">
      <c r="A66" s="3" t="s">
        <v>174</v>
      </c>
      <c r="B66" s="5">
        <f>IFERROR(VLOOKUP(A66,'Gap assessment'!A:L,7,FALSE),"")</f>
        <v>0</v>
      </c>
      <c r="C66" s="5">
        <f>IFERROR(VLOOKUP(A66,'Gap assessment'!A:L,9,FALSE),"")</f>
        <v>0</v>
      </c>
      <c r="D66" s="5">
        <f>IFERROR(VLOOKUP(A66,'Gap assessment'!A:L,8,FALSE),"")</f>
        <v>0</v>
      </c>
    </row>
    <row r="67" spans="1:4">
      <c r="A67" s="3" t="s">
        <v>176</v>
      </c>
      <c r="B67" s="5">
        <f>IFERROR(VLOOKUP(A67,'Gap assessment'!A:L,7,FALSE),"")</f>
        <v>0</v>
      </c>
      <c r="C67" s="5">
        <f>IFERROR(VLOOKUP(A67,'Gap assessment'!A:L,9,FALSE),"")</f>
        <v>0</v>
      </c>
      <c r="D67" s="5">
        <f>IFERROR(VLOOKUP(A67,'Gap assessment'!A:L,8,FALSE),"")</f>
        <v>0</v>
      </c>
    </row>
    <row r="68" spans="1:4">
      <c r="A68" s="3" t="s">
        <v>178</v>
      </c>
      <c r="B68" s="5">
        <f>IFERROR(VLOOKUP(A68,'Gap assessment'!A:L,7,FALSE),"")</f>
        <v>0</v>
      </c>
      <c r="C68" s="5">
        <f>IFERROR(VLOOKUP(A68,'Gap assessment'!A:L,9,FALSE),"")</f>
        <v>0</v>
      </c>
      <c r="D68" s="5">
        <f>IFERROR(VLOOKUP(A68,'Gap assessment'!A:L,8,FALSE),"")</f>
        <v>0</v>
      </c>
    </row>
    <row r="69" spans="1:4">
      <c r="A69" s="3" t="s">
        <v>180</v>
      </c>
      <c r="B69" s="5">
        <f>IFERROR(VLOOKUP(A69,'Gap assessment'!A:L,7,FALSE),"")</f>
        <v>0</v>
      </c>
      <c r="C69" s="5">
        <f>IFERROR(VLOOKUP(A69,'Gap assessment'!A:L,9,FALSE),"")</f>
        <v>0</v>
      </c>
      <c r="D69" s="5">
        <f>IFERROR(VLOOKUP(A69,'Gap assessment'!A:L,8,FALSE),"")</f>
        <v>0</v>
      </c>
    </row>
    <row r="70" spans="1:4">
      <c r="A70" s="3" t="s">
        <v>182</v>
      </c>
      <c r="B70" s="5">
        <f>IFERROR(VLOOKUP(A70,'Gap assessment'!A:L,7,FALSE),"")</f>
        <v>0</v>
      </c>
      <c r="C70" s="5">
        <f>IFERROR(VLOOKUP(A70,'Gap assessment'!A:L,9,FALSE),"")</f>
        <v>0</v>
      </c>
      <c r="D70" s="5">
        <f>IFERROR(VLOOKUP(A70,'Gap assessment'!A:L,8,FALSE),"")</f>
        <v>0</v>
      </c>
    </row>
    <row r="71" spans="1:4">
      <c r="A71" s="3" t="s">
        <v>184</v>
      </c>
      <c r="B71" s="5">
        <f>IFERROR(VLOOKUP(A71,'Gap assessment'!A:L,7,FALSE),"")</f>
        <v>0</v>
      </c>
      <c r="C71" s="5">
        <f>IFERROR(VLOOKUP(A71,'Gap assessment'!A:L,9,FALSE),"")</f>
        <v>0</v>
      </c>
      <c r="D71" s="5">
        <f>IFERROR(VLOOKUP(A71,'Gap assessment'!A:L,8,FALSE),"")</f>
        <v>0</v>
      </c>
    </row>
    <row r="72" spans="1:4">
      <c r="A72" s="3" t="s">
        <v>186</v>
      </c>
      <c r="B72" s="5">
        <f>IFERROR(VLOOKUP(A72,'Gap assessment'!A:L,7,FALSE),"")</f>
        <v>0</v>
      </c>
      <c r="C72" s="5">
        <f>IFERROR(VLOOKUP(A72,'Gap assessment'!A:L,9,FALSE),"")</f>
        <v>0</v>
      </c>
      <c r="D72" s="5">
        <f>IFERROR(VLOOKUP(A72,'Gap assessment'!A:L,8,FALSE),"")</f>
        <v>0</v>
      </c>
    </row>
    <row r="73" spans="1:4">
      <c r="A73" s="3" t="s">
        <v>188</v>
      </c>
      <c r="B73" s="5">
        <f>IFERROR(VLOOKUP(A73,'Gap assessment'!A:L,7,FALSE),"")</f>
        <v>0</v>
      </c>
      <c r="C73" s="5">
        <f>IFERROR(VLOOKUP(A73,'Gap assessment'!A:L,9,FALSE),"")</f>
        <v>0</v>
      </c>
      <c r="D73" s="5">
        <f>IFERROR(VLOOKUP(A73,'Gap assessment'!A:L,8,FALSE),"")</f>
        <v>0</v>
      </c>
    </row>
    <row r="74" spans="1:4">
      <c r="A74" s="3" t="s">
        <v>190</v>
      </c>
      <c r="B74" s="5">
        <f>IFERROR(VLOOKUP(A74,'Gap assessment'!A:L,7,FALSE),"")</f>
        <v>0</v>
      </c>
      <c r="C74" s="5">
        <f>IFERROR(VLOOKUP(A74,'Gap assessment'!A:L,9,FALSE),"")</f>
        <v>0</v>
      </c>
      <c r="D74" s="5">
        <f>IFERROR(VLOOKUP(A74,'Gap assessment'!A:L,8,FALSE),"")</f>
        <v>0</v>
      </c>
    </row>
    <row r="75" spans="1:4">
      <c r="A75" s="3" t="s">
        <v>192</v>
      </c>
      <c r="B75" s="5">
        <f>IFERROR(VLOOKUP(A75,'Gap assessment'!A:L,7,FALSE),"")</f>
        <v>0</v>
      </c>
      <c r="C75" s="5">
        <f>IFERROR(VLOOKUP(A75,'Gap assessment'!A:L,9,FALSE),"")</f>
        <v>0</v>
      </c>
      <c r="D75" s="5">
        <f>IFERROR(VLOOKUP(A75,'Gap assessment'!A:L,8,FALSE),"")</f>
        <v>0</v>
      </c>
    </row>
    <row r="76" spans="1:4">
      <c r="A76" s="3" t="s">
        <v>194</v>
      </c>
      <c r="B76" s="5">
        <f>IFERROR(VLOOKUP(A76,'Gap assessment'!A:L,7,FALSE),"")</f>
        <v>0</v>
      </c>
      <c r="C76" s="5">
        <f>IFERROR(VLOOKUP(A76,'Gap assessment'!A:L,9,FALSE),"")</f>
        <v>0</v>
      </c>
      <c r="D76" s="5">
        <f>IFERROR(VLOOKUP(A76,'Gap assessment'!A:L,8,FALSE),"")</f>
        <v>0</v>
      </c>
    </row>
    <row r="77" spans="1:4">
      <c r="A77" s="3" t="s">
        <v>196</v>
      </c>
      <c r="B77" s="5">
        <f>IFERROR(VLOOKUP(A77,'Gap assessment'!A:L,7,FALSE),"")</f>
        <v>0</v>
      </c>
      <c r="C77" s="5">
        <f>IFERROR(VLOOKUP(A77,'Gap assessment'!A:L,9,FALSE),"")</f>
        <v>0</v>
      </c>
      <c r="D77" s="5">
        <f>IFERROR(VLOOKUP(A77,'Gap assessment'!A:L,8,FALSE),"")</f>
        <v>0</v>
      </c>
    </row>
    <row r="78" spans="1:4">
      <c r="A78" s="3" t="s">
        <v>198</v>
      </c>
      <c r="B78" s="5">
        <f>IFERROR(VLOOKUP(A78,'Gap assessment'!A:L,7,FALSE),"")</f>
        <v>0</v>
      </c>
      <c r="C78" s="5">
        <f>IFERROR(VLOOKUP(A78,'Gap assessment'!A:L,9,FALSE),"")</f>
        <v>0</v>
      </c>
      <c r="D78" s="5">
        <f>IFERROR(VLOOKUP(A78,'Gap assessment'!A:L,8,FALSE),"")</f>
        <v>0</v>
      </c>
    </row>
    <row r="79" spans="1:4">
      <c r="A79" s="3" t="s">
        <v>200</v>
      </c>
      <c r="B79" s="5">
        <f>IFERROR(VLOOKUP(A79,'Gap assessment'!A:L,7,FALSE),"")</f>
        <v>0</v>
      </c>
      <c r="C79" s="5">
        <f>IFERROR(VLOOKUP(A79,'Gap assessment'!A:L,9,FALSE),"")</f>
        <v>0</v>
      </c>
      <c r="D79" s="5">
        <f>IFERROR(VLOOKUP(A79,'Gap assessment'!A:L,8,FALSE),"")</f>
        <v>0</v>
      </c>
    </row>
    <row r="80" spans="1:4">
      <c r="A80" s="3" t="s">
        <v>202</v>
      </c>
      <c r="B80" s="5">
        <f>IFERROR(VLOOKUP(A80,'Gap assessment'!A:L,7,FALSE),"")</f>
        <v>0</v>
      </c>
      <c r="C80" s="5">
        <f>IFERROR(VLOOKUP(A80,'Gap assessment'!A:L,9,FALSE),"")</f>
        <v>0</v>
      </c>
      <c r="D80" s="5">
        <f>IFERROR(VLOOKUP(A80,'Gap assessment'!A:L,8,FALSE),"")</f>
        <v>0</v>
      </c>
    </row>
    <row r="81" spans="1:4">
      <c r="A81" s="3" t="s">
        <v>204</v>
      </c>
      <c r="B81" s="5">
        <f>IFERROR(VLOOKUP(A81,'Gap assessment'!A:L,7,FALSE),"")</f>
        <v>0</v>
      </c>
      <c r="C81" s="5">
        <f>IFERROR(VLOOKUP(A81,'Gap assessment'!A:L,9,FALSE),"")</f>
        <v>0</v>
      </c>
      <c r="D81" s="5">
        <f>IFERROR(VLOOKUP(A81,'Gap assessment'!A:L,8,FALSE),"")</f>
        <v>0</v>
      </c>
    </row>
    <row r="82" spans="1:4">
      <c r="A82" s="3" t="s">
        <v>206</v>
      </c>
      <c r="B82" s="5">
        <f>IFERROR(VLOOKUP(A82,'Gap assessment'!A:L,7,FALSE),"")</f>
        <v>0</v>
      </c>
      <c r="C82" s="5">
        <f>IFERROR(VLOOKUP(A82,'Gap assessment'!A:L,9,FALSE),"")</f>
        <v>0</v>
      </c>
      <c r="D82" s="5">
        <f>IFERROR(VLOOKUP(A82,'Gap assessment'!A:L,8,FALSE),"")</f>
        <v>0</v>
      </c>
    </row>
    <row r="83" spans="1:4">
      <c r="A83" s="3" t="s">
        <v>208</v>
      </c>
      <c r="B83" s="5">
        <f>IFERROR(VLOOKUP(A83,'Gap assessment'!A:L,7,FALSE),"")</f>
        <v>0</v>
      </c>
      <c r="C83" s="5">
        <f>IFERROR(VLOOKUP(A83,'Gap assessment'!A:L,9,FALSE),"")</f>
        <v>0</v>
      </c>
      <c r="D83" s="5">
        <f>IFERROR(VLOOKUP(A83,'Gap assessment'!A:L,8,FALSE),"")</f>
        <v>0</v>
      </c>
    </row>
    <row r="84" spans="1:4">
      <c r="A84" s="3" t="s">
        <v>210</v>
      </c>
      <c r="B84" s="5">
        <f>IFERROR(VLOOKUP(A84,'Gap assessment'!A:L,7,FALSE),"")</f>
        <v>0</v>
      </c>
      <c r="C84" s="5">
        <f>IFERROR(VLOOKUP(A84,'Gap assessment'!A:L,9,FALSE),"")</f>
        <v>0</v>
      </c>
      <c r="D84" s="5">
        <f>IFERROR(VLOOKUP(A84,'Gap assessment'!A:L,8,FALSE),"")</f>
        <v>0</v>
      </c>
    </row>
    <row r="85" spans="1:4">
      <c r="A85" s="3" t="s">
        <v>212</v>
      </c>
      <c r="B85" s="5">
        <f>IFERROR(VLOOKUP(A85,'Gap assessment'!A:L,7,FALSE),"")</f>
        <v>0</v>
      </c>
      <c r="C85" s="5">
        <f>IFERROR(VLOOKUP(A85,'Gap assessment'!A:L,9,FALSE),"")</f>
        <v>0</v>
      </c>
      <c r="D85" s="5">
        <f>IFERROR(VLOOKUP(A85,'Gap assessment'!A:L,8,FALSE),"")</f>
        <v>0</v>
      </c>
    </row>
    <row r="86" spans="1:4">
      <c r="A86" s="3" t="s">
        <v>214</v>
      </c>
      <c r="B86" s="5">
        <f>IFERROR(VLOOKUP(A86,'Gap assessment'!A:L,7,FALSE),"")</f>
        <v>0</v>
      </c>
      <c r="C86" s="5">
        <f>IFERROR(VLOOKUP(A86,'Gap assessment'!A:L,9,FALSE),"")</f>
        <v>0</v>
      </c>
      <c r="D86" s="5">
        <f>IFERROR(VLOOKUP(A86,'Gap assessment'!A:L,8,FALSE),"")</f>
        <v>0</v>
      </c>
    </row>
    <row r="87" spans="1:4">
      <c r="A87" s="3" t="s">
        <v>216</v>
      </c>
      <c r="B87" s="5">
        <f>IFERROR(VLOOKUP(A87,'Gap assessment'!A:L,7,FALSE),"")</f>
        <v>0</v>
      </c>
      <c r="C87" s="5">
        <f>IFERROR(VLOOKUP(A87,'Gap assessment'!A:L,9,FALSE),"")</f>
        <v>0</v>
      </c>
      <c r="D87" s="5">
        <f>IFERROR(VLOOKUP(A87,'Gap assessment'!A:L,8,FALSE),"")</f>
        <v>0</v>
      </c>
    </row>
    <row r="88" spans="1:4">
      <c r="A88" s="3" t="s">
        <v>218</v>
      </c>
      <c r="B88" s="5">
        <f>IFERROR(VLOOKUP(A88,'Gap assessment'!A:L,7,FALSE),"")</f>
        <v>0</v>
      </c>
      <c r="C88" s="5">
        <f>IFERROR(VLOOKUP(A88,'Gap assessment'!A:L,9,FALSE),"")</f>
        <v>0</v>
      </c>
      <c r="D88" s="5">
        <f>IFERROR(VLOOKUP(A88,'Gap assessment'!A:L,8,FALSE),"")</f>
        <v>0</v>
      </c>
    </row>
    <row r="89" spans="1:4">
      <c r="A89" s="3" t="s">
        <v>220</v>
      </c>
      <c r="B89" s="5">
        <f>IFERROR(VLOOKUP(A89,'Gap assessment'!A:L,7,FALSE),"")</f>
        <v>0</v>
      </c>
      <c r="C89" s="5">
        <f>IFERROR(VLOOKUP(A89,'Gap assessment'!A:L,9,FALSE),"")</f>
        <v>0</v>
      </c>
      <c r="D89" s="5">
        <f>IFERROR(VLOOKUP(A89,'Gap assessment'!A:L,8,FALSE),"")</f>
        <v>0</v>
      </c>
    </row>
    <row r="90" spans="1:4">
      <c r="A90" s="3" t="s">
        <v>222</v>
      </c>
      <c r="B90" s="5">
        <f>IFERROR(VLOOKUP(A90,'Gap assessment'!A:L,7,FALSE),"")</f>
        <v>0</v>
      </c>
      <c r="C90" s="5">
        <f>IFERROR(VLOOKUP(A90,'Gap assessment'!A:L,9,FALSE),"")</f>
        <v>0</v>
      </c>
      <c r="D90" s="5">
        <f>IFERROR(VLOOKUP(A90,'Gap assessment'!A:L,8,FALSE),"")</f>
        <v>0</v>
      </c>
    </row>
    <row r="92" spans="1:4">
      <c r="A92" t="s">
        <v>227</v>
      </c>
    </row>
  </sheetData>
  <autoFilter ref="A1:D1"/>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K27"/>
  <sheetViews>
    <sheetView tabSelected="0" workbookViewId="0" showGridLines="true" showRowColHeaders="1">
      <pane ySplit="1" activePane="bottomLeft" state="frozen" topLeftCell="A2"/>
      <selection pane="bottomLeft" activeCell="K27" sqref="K27"/>
    </sheetView>
  </sheetViews>
  <sheetFormatPr defaultRowHeight="14.4" outlineLevelRow="0" outlineLevelCol="0"/>
  <cols>
    <col min="1" max="1" width="44" customWidth="true" style="0"/>
    <col min="2" max="2" width="12" customWidth="true" style="0"/>
    <col min="3" max="3" width="60" customWidth="true" style="0"/>
    <col min="4" max="4" width="22" customWidth="true" style="0"/>
    <col min="5" max="5" width="14" customWidth="true" style="0"/>
    <col min="6" max="6" width="12" customWidth="true" style="0"/>
    <col min="7" max="7" width="12" customWidth="true" style="0"/>
    <col min="8" max="8" width="44" customWidth="true" style="0"/>
    <col min="9" max="9" width="16" customWidth="true" style="0"/>
    <col min="10" max="10" width="16" customWidth="true" style="0"/>
    <col min="11" max="11" width="44" customWidth="true" style="0"/>
  </cols>
  <sheetData>
    <row r="1" spans="1:11" customHeight="1" ht="30">
      <c r="A1" s="4" t="s">
        <v>228</v>
      </c>
      <c r="B1" s="4" t="s">
        <v>229</v>
      </c>
      <c r="C1" s="4" t="s">
        <v>230</v>
      </c>
      <c r="D1" s="4" t="s">
        <v>231</v>
      </c>
      <c r="E1" s="4" t="s">
        <v>232</v>
      </c>
      <c r="F1" s="4" t="s">
        <v>233</v>
      </c>
      <c r="G1" s="4" t="s">
        <v>234</v>
      </c>
      <c r="H1" s="4" t="s">
        <v>235</v>
      </c>
      <c r="I1" s="4" t="s">
        <v>236</v>
      </c>
      <c r="J1" s="4" t="s">
        <v>237</v>
      </c>
      <c r="K1" s="4" t="s">
        <v>238</v>
      </c>
    </row>
    <row r="2" spans="1:11">
      <c r="A2" s="3" t="s">
        <v>137</v>
      </c>
      <c r="B2" s="3" t="s">
        <v>239</v>
      </c>
      <c r="C2" s="3" t="s">
        <v>240</v>
      </c>
      <c r="D2" s="3" t="s">
        <v>241</v>
      </c>
      <c r="E2" s="3" t="s">
        <v>242</v>
      </c>
      <c r="F2" s="3">
        <v>9</v>
      </c>
      <c r="G2" s="3">
        <v>7</v>
      </c>
      <c r="H2" s="3" t="s">
        <v>243</v>
      </c>
      <c r="I2" s="3" t="s">
        <v>136</v>
      </c>
      <c r="J2" s="3" t="s">
        <v>244</v>
      </c>
      <c r="K2" s="6" t="s">
        <v>245</v>
      </c>
    </row>
    <row r="3" spans="1:11">
      <c r="A3" s="3" t="s">
        <v>167</v>
      </c>
      <c r="B3" s="3" t="s">
        <v>246</v>
      </c>
      <c r="C3" s="3" t="s">
        <v>247</v>
      </c>
      <c r="D3" s="3" t="s">
        <v>248</v>
      </c>
      <c r="E3" s="3" t="s">
        <v>249</v>
      </c>
      <c r="F3" s="3">
        <v>4</v>
      </c>
      <c r="G3" s="3">
        <v>7</v>
      </c>
      <c r="H3" s="3" t="s">
        <v>250</v>
      </c>
      <c r="I3" s="3" t="s">
        <v>166</v>
      </c>
      <c r="J3" s="3" t="s">
        <v>251</v>
      </c>
      <c r="K3" s="6" t="s">
        <v>252</v>
      </c>
    </row>
    <row r="4" spans="1:11">
      <c r="A4" s="3" t="s">
        <v>209</v>
      </c>
      <c r="B4" s="3" t="s">
        <v>246</v>
      </c>
      <c r="C4" s="3" t="s">
        <v>253</v>
      </c>
      <c r="D4" s="3" t="s">
        <v>254</v>
      </c>
      <c r="E4" s="3" t="s">
        <v>255</v>
      </c>
      <c r="F4" s="3">
        <v>9</v>
      </c>
      <c r="G4" s="3">
        <v>5</v>
      </c>
      <c r="H4" s="3" t="s">
        <v>256</v>
      </c>
      <c r="I4" s="3" t="s">
        <v>208</v>
      </c>
      <c r="J4" s="3" t="s">
        <v>257</v>
      </c>
      <c r="K4" s="6" t="s">
        <v>258</v>
      </c>
    </row>
    <row r="5" spans="1:11">
      <c r="A5" s="3" t="s">
        <v>79</v>
      </c>
      <c r="B5" s="3" t="s">
        <v>246</v>
      </c>
      <c r="C5" s="3" t="s">
        <v>259</v>
      </c>
      <c r="D5" s="3" t="s">
        <v>260</v>
      </c>
      <c r="E5" s="3" t="s">
        <v>261</v>
      </c>
      <c r="F5" s="3">
        <v>14</v>
      </c>
      <c r="G5" s="3">
        <v>3</v>
      </c>
      <c r="H5" s="3" t="s">
        <v>262</v>
      </c>
      <c r="I5" s="3" t="s">
        <v>77</v>
      </c>
      <c r="J5" s="3" t="s">
        <v>263</v>
      </c>
      <c r="K5" s="6" t="s">
        <v>264</v>
      </c>
    </row>
    <row r="6" spans="1:11">
      <c r="A6" s="3" t="s">
        <v>177</v>
      </c>
      <c r="B6" s="3" t="s">
        <v>265</v>
      </c>
      <c r="C6" s="3" t="s">
        <v>266</v>
      </c>
      <c r="D6" s="3" t="s">
        <v>267</v>
      </c>
      <c r="E6" s="3" t="s">
        <v>242</v>
      </c>
      <c r="F6" s="3">
        <v>1</v>
      </c>
      <c r="G6" s="3">
        <v>3</v>
      </c>
      <c r="H6" s="3" t="s">
        <v>268</v>
      </c>
      <c r="I6" s="3" t="s">
        <v>176</v>
      </c>
      <c r="J6" s="3" t="s">
        <v>269</v>
      </c>
      <c r="K6" s="6" t="s">
        <v>270</v>
      </c>
    </row>
    <row r="7" spans="1:11">
      <c r="A7" s="3" t="s">
        <v>155</v>
      </c>
      <c r="B7" s="3" t="s">
        <v>246</v>
      </c>
      <c r="C7" s="3" t="s">
        <v>271</v>
      </c>
      <c r="D7" s="3" t="s">
        <v>248</v>
      </c>
      <c r="E7" s="3" t="s">
        <v>249</v>
      </c>
      <c r="F7" s="3">
        <v>7</v>
      </c>
      <c r="G7" s="3">
        <v>5</v>
      </c>
      <c r="H7" s="3" t="s">
        <v>272</v>
      </c>
      <c r="I7" s="3" t="s">
        <v>154</v>
      </c>
      <c r="J7" s="3" t="s">
        <v>273</v>
      </c>
      <c r="K7" s="6" t="s">
        <v>274</v>
      </c>
    </row>
    <row r="8" spans="1:11">
      <c r="A8" s="3" t="s">
        <v>127</v>
      </c>
      <c r="B8" s="3" t="s">
        <v>246</v>
      </c>
      <c r="C8" s="3" t="s">
        <v>275</v>
      </c>
      <c r="D8" s="3" t="s">
        <v>276</v>
      </c>
      <c r="E8" s="3" t="s">
        <v>255</v>
      </c>
      <c r="F8" s="3">
        <v>1</v>
      </c>
      <c r="G8" s="3">
        <v>10</v>
      </c>
      <c r="H8" s="3" t="s">
        <v>277</v>
      </c>
      <c r="I8" s="3" t="s">
        <v>126</v>
      </c>
      <c r="J8" s="3" t="s">
        <v>278</v>
      </c>
      <c r="K8" s="6" t="s">
        <v>279</v>
      </c>
    </row>
    <row r="9" spans="1:11">
      <c r="A9" s="3" t="s">
        <v>280</v>
      </c>
      <c r="B9" s="3" t="s">
        <v>281</v>
      </c>
      <c r="C9" s="3" t="s">
        <v>282</v>
      </c>
      <c r="D9" s="3" t="s">
        <v>283</v>
      </c>
      <c r="E9" s="3" t="s">
        <v>261</v>
      </c>
      <c r="F9" s="3">
        <v>6</v>
      </c>
      <c r="G9" s="3">
        <v>9</v>
      </c>
      <c r="H9" s="3" t="s">
        <v>284</v>
      </c>
      <c r="I9" s="3" t="s">
        <v>46</v>
      </c>
      <c r="J9" s="3" t="s">
        <v>285</v>
      </c>
      <c r="K9" s="6" t="s">
        <v>286</v>
      </c>
    </row>
    <row r="10" spans="1:11">
      <c r="A10" s="3" t="s">
        <v>287</v>
      </c>
      <c r="B10" s="3" t="s">
        <v>281</v>
      </c>
      <c r="C10" s="3" t="s">
        <v>288</v>
      </c>
      <c r="D10" s="3" t="s">
        <v>289</v>
      </c>
      <c r="E10" s="3" t="s">
        <v>261</v>
      </c>
      <c r="F10" s="3">
        <v>1</v>
      </c>
      <c r="G10" s="3">
        <v>7</v>
      </c>
      <c r="H10" s="3" t="s">
        <v>290</v>
      </c>
      <c r="I10" s="3" t="s">
        <v>46</v>
      </c>
      <c r="J10" s="3" t="s">
        <v>291</v>
      </c>
      <c r="K10" s="6" t="s">
        <v>292</v>
      </c>
    </row>
    <row r="11" spans="1:11">
      <c r="A11" s="3" t="s">
        <v>57</v>
      </c>
      <c r="B11" s="3" t="s">
        <v>281</v>
      </c>
      <c r="C11" s="3" t="s">
        <v>293</v>
      </c>
      <c r="D11" s="3" t="s">
        <v>294</v>
      </c>
      <c r="E11" s="3" t="s">
        <v>255</v>
      </c>
      <c r="F11" s="3">
        <v>3</v>
      </c>
      <c r="G11" s="3">
        <v>5</v>
      </c>
      <c r="H11" s="3" t="s">
        <v>295</v>
      </c>
      <c r="I11" s="3" t="s">
        <v>55</v>
      </c>
      <c r="J11" s="3" t="s">
        <v>296</v>
      </c>
      <c r="K11" s="6" t="s">
        <v>297</v>
      </c>
    </row>
    <row r="12" spans="1:11">
      <c r="A12" s="3" t="s">
        <v>205</v>
      </c>
      <c r="B12" s="3" t="s">
        <v>246</v>
      </c>
      <c r="C12" s="3" t="s">
        <v>298</v>
      </c>
      <c r="D12" s="3" t="s">
        <v>299</v>
      </c>
      <c r="E12" s="3" t="s">
        <v>249</v>
      </c>
      <c r="F12" s="3">
        <v>1</v>
      </c>
      <c r="G12" s="3">
        <v>3</v>
      </c>
      <c r="H12" s="3" t="s">
        <v>300</v>
      </c>
      <c r="I12" s="3" t="s">
        <v>204</v>
      </c>
      <c r="J12" s="3" t="s">
        <v>301</v>
      </c>
      <c r="K12" s="6" t="s">
        <v>302</v>
      </c>
    </row>
    <row r="13" spans="1:11">
      <c r="A13" s="3" t="s">
        <v>103</v>
      </c>
      <c r="B13" s="3" t="s">
        <v>303</v>
      </c>
      <c r="C13" s="3" t="s">
        <v>304</v>
      </c>
      <c r="D13" s="3" t="s">
        <v>305</v>
      </c>
      <c r="E13" s="3" t="s">
        <v>249</v>
      </c>
      <c r="F13" s="3">
        <v>5</v>
      </c>
      <c r="G13" s="3">
        <v>3</v>
      </c>
      <c r="H13" s="3" t="s">
        <v>306</v>
      </c>
      <c r="I13" s="3" t="s">
        <v>102</v>
      </c>
      <c r="J13" s="3" t="s">
        <v>307</v>
      </c>
      <c r="K13" s="6" t="s">
        <v>308</v>
      </c>
    </row>
    <row r="14" spans="1:11">
      <c r="A14" s="3" t="s">
        <v>59</v>
      </c>
      <c r="B14" s="3" t="s">
        <v>246</v>
      </c>
      <c r="C14" s="3" t="s">
        <v>309</v>
      </c>
      <c r="D14" s="3" t="s">
        <v>310</v>
      </c>
      <c r="E14" s="3" t="s">
        <v>249</v>
      </c>
      <c r="F14" s="3">
        <v>3</v>
      </c>
      <c r="G14" s="3">
        <v>5</v>
      </c>
      <c r="H14" s="3" t="s">
        <v>311</v>
      </c>
      <c r="I14" s="3" t="s">
        <v>58</v>
      </c>
      <c r="J14" s="3" t="s">
        <v>312</v>
      </c>
      <c r="K14" s="6" t="s">
        <v>313</v>
      </c>
    </row>
    <row r="15" spans="1:11">
      <c r="A15" s="3" t="s">
        <v>76</v>
      </c>
      <c r="B15" s="3" t="s">
        <v>246</v>
      </c>
      <c r="C15" s="3" t="s">
        <v>314</v>
      </c>
      <c r="D15" s="3" t="s">
        <v>315</v>
      </c>
      <c r="E15" s="3" t="s">
        <v>249</v>
      </c>
      <c r="F15" s="3">
        <v>7</v>
      </c>
      <c r="G15" s="3">
        <v>3</v>
      </c>
      <c r="H15" s="3" t="s">
        <v>316</v>
      </c>
      <c r="I15" s="3" t="s">
        <v>75</v>
      </c>
      <c r="J15" s="3" t="s">
        <v>317</v>
      </c>
      <c r="K15" s="6" t="s">
        <v>318</v>
      </c>
    </row>
    <row r="16" spans="1:11">
      <c r="A16" s="3" t="s">
        <v>141</v>
      </c>
      <c r="B16" s="3" t="s">
        <v>239</v>
      </c>
      <c r="C16" s="3" t="s">
        <v>319</v>
      </c>
      <c r="D16" s="3" t="s">
        <v>320</v>
      </c>
      <c r="E16" s="3" t="s">
        <v>242</v>
      </c>
      <c r="F16" s="3">
        <v>5</v>
      </c>
      <c r="G16" s="3">
        <v>4</v>
      </c>
      <c r="H16" s="3" t="s">
        <v>321</v>
      </c>
      <c r="I16" s="3" t="s">
        <v>140</v>
      </c>
      <c r="J16" s="3" t="s">
        <v>322</v>
      </c>
      <c r="K16" s="6" t="s">
        <v>323</v>
      </c>
    </row>
    <row r="17" spans="1:11">
      <c r="A17" s="3" t="s">
        <v>52</v>
      </c>
      <c r="B17" s="3" t="s">
        <v>246</v>
      </c>
      <c r="C17" s="3" t="s">
        <v>324</v>
      </c>
      <c r="D17" s="3" t="s">
        <v>248</v>
      </c>
      <c r="E17" s="3" t="s">
        <v>249</v>
      </c>
      <c r="F17" s="3">
        <v>3</v>
      </c>
      <c r="G17" s="3">
        <v>8</v>
      </c>
      <c r="H17" s="3" t="s">
        <v>325</v>
      </c>
      <c r="I17" s="3" t="s">
        <v>51</v>
      </c>
      <c r="J17" s="3" t="s">
        <v>326</v>
      </c>
      <c r="K17" s="6" t="s">
        <v>327</v>
      </c>
    </row>
    <row r="18" spans="1:11">
      <c r="A18" s="3" t="s">
        <v>191</v>
      </c>
      <c r="B18" s="3" t="s">
        <v>246</v>
      </c>
      <c r="C18" s="3" t="s">
        <v>328</v>
      </c>
      <c r="D18" s="3" t="s">
        <v>329</v>
      </c>
      <c r="E18" s="3" t="s">
        <v>261</v>
      </c>
      <c r="F18" s="3">
        <v>1</v>
      </c>
      <c r="G18" s="3">
        <v>4</v>
      </c>
      <c r="H18" s="3" t="s">
        <v>330</v>
      </c>
      <c r="I18" s="3" t="s">
        <v>190</v>
      </c>
      <c r="J18" s="3" t="s">
        <v>331</v>
      </c>
      <c r="K18" s="6" t="s">
        <v>332</v>
      </c>
    </row>
    <row r="19" spans="1:11">
      <c r="A19" s="3" t="s">
        <v>199</v>
      </c>
      <c r="B19" s="3" t="s">
        <v>281</v>
      </c>
      <c r="C19" s="3" t="s">
        <v>333</v>
      </c>
      <c r="D19" s="3" t="s">
        <v>248</v>
      </c>
      <c r="E19" s="3" t="s">
        <v>255</v>
      </c>
      <c r="F19" s="3">
        <v>3</v>
      </c>
      <c r="G19" s="3">
        <v>7</v>
      </c>
      <c r="H19" s="3" t="s">
        <v>334</v>
      </c>
      <c r="I19" s="3" t="s">
        <v>198</v>
      </c>
      <c r="J19" s="3" t="s">
        <v>335</v>
      </c>
      <c r="K19" s="6" t="s">
        <v>336</v>
      </c>
    </row>
    <row r="20" spans="1:11">
      <c r="A20" s="3" t="s">
        <v>61</v>
      </c>
      <c r="B20" s="3" t="s">
        <v>246</v>
      </c>
      <c r="C20" s="3" t="s">
        <v>337</v>
      </c>
      <c r="D20" s="3" t="s">
        <v>338</v>
      </c>
      <c r="E20" s="3" t="s">
        <v>249</v>
      </c>
      <c r="F20" s="3">
        <v>8</v>
      </c>
      <c r="G20" s="3">
        <v>5</v>
      </c>
      <c r="H20" s="3" t="s">
        <v>339</v>
      </c>
      <c r="I20" s="3" t="s">
        <v>60</v>
      </c>
      <c r="J20" s="3" t="s">
        <v>340</v>
      </c>
      <c r="K20" s="6" t="s">
        <v>341</v>
      </c>
    </row>
    <row r="21" spans="1:11">
      <c r="A21" s="3" t="s">
        <v>173</v>
      </c>
      <c r="B21" s="3" t="s">
        <v>246</v>
      </c>
      <c r="C21" s="3" t="s">
        <v>342</v>
      </c>
      <c r="D21" s="3" t="s">
        <v>276</v>
      </c>
      <c r="E21" s="3" t="s">
        <v>249</v>
      </c>
      <c r="F21" s="3">
        <v>6</v>
      </c>
      <c r="G21" s="3">
        <v>1</v>
      </c>
      <c r="H21" s="3" t="s">
        <v>343</v>
      </c>
      <c r="I21" s="3" t="s">
        <v>172</v>
      </c>
      <c r="J21" s="3" t="s">
        <v>344</v>
      </c>
      <c r="K21" s="6" t="s">
        <v>345</v>
      </c>
    </row>
    <row r="22" spans="1:11">
      <c r="A22" s="3" t="s">
        <v>129</v>
      </c>
      <c r="B22" s="3" t="s">
        <v>246</v>
      </c>
      <c r="C22" s="3" t="s">
        <v>346</v>
      </c>
      <c r="D22" s="3" t="s">
        <v>347</v>
      </c>
      <c r="E22" s="3" t="s">
        <v>242</v>
      </c>
      <c r="F22" s="3">
        <v>2</v>
      </c>
      <c r="G22" s="3">
        <v>4</v>
      </c>
      <c r="H22" s="3" t="s">
        <v>348</v>
      </c>
      <c r="I22" s="3" t="s">
        <v>128</v>
      </c>
      <c r="J22" s="3" t="s">
        <v>349</v>
      </c>
      <c r="K22" s="6" t="s">
        <v>350</v>
      </c>
    </row>
    <row r="23" spans="1:11">
      <c r="A23" s="3" t="s">
        <v>125</v>
      </c>
      <c r="B23" s="3" t="s">
        <v>239</v>
      </c>
      <c r="C23" s="3" t="s">
        <v>351</v>
      </c>
      <c r="D23" s="3" t="s">
        <v>352</v>
      </c>
      <c r="E23" s="3" t="s">
        <v>242</v>
      </c>
      <c r="F23" s="3">
        <v>1</v>
      </c>
      <c r="G23" s="3">
        <v>2</v>
      </c>
      <c r="H23" s="3" t="s">
        <v>353</v>
      </c>
      <c r="I23" s="3" t="s">
        <v>124</v>
      </c>
      <c r="J23" s="3" t="s">
        <v>354</v>
      </c>
      <c r="K23" s="6" t="s">
        <v>355</v>
      </c>
    </row>
    <row r="24" spans="1:11">
      <c r="A24" s="3" t="s">
        <v>81</v>
      </c>
      <c r="B24" s="3" t="s">
        <v>281</v>
      </c>
      <c r="C24" s="3" t="s">
        <v>356</v>
      </c>
      <c r="D24" s="3" t="s">
        <v>294</v>
      </c>
      <c r="E24" s="3" t="s">
        <v>255</v>
      </c>
      <c r="F24" s="3">
        <v>5</v>
      </c>
      <c r="G24" s="3"/>
      <c r="H24" s="3" t="s">
        <v>357</v>
      </c>
      <c r="I24" s="3" t="s">
        <v>80</v>
      </c>
      <c r="J24" s="3" t="s">
        <v>358</v>
      </c>
      <c r="K24" s="6" t="s">
        <v>359</v>
      </c>
    </row>
    <row r="25" spans="1:11">
      <c r="A25" s="3" t="s">
        <v>183</v>
      </c>
      <c r="B25" s="3" t="s">
        <v>246</v>
      </c>
      <c r="C25" s="3" t="s">
        <v>360</v>
      </c>
      <c r="D25" s="3" t="s">
        <v>361</v>
      </c>
      <c r="E25" s="3" t="s">
        <v>261</v>
      </c>
      <c r="F25" s="3">
        <v>7</v>
      </c>
      <c r="G25" s="3">
        <v>6</v>
      </c>
      <c r="H25" s="3" t="s">
        <v>362</v>
      </c>
      <c r="I25" s="3" t="s">
        <v>182</v>
      </c>
      <c r="J25" s="3" t="s">
        <v>363</v>
      </c>
      <c r="K25" s="6" t="s">
        <v>364</v>
      </c>
    </row>
    <row r="26" spans="1:11">
      <c r="A26" s="3" t="s">
        <v>65</v>
      </c>
      <c r="B26" s="3" t="s">
        <v>246</v>
      </c>
      <c r="C26" s="3" t="s">
        <v>365</v>
      </c>
      <c r="D26" s="3" t="s">
        <v>366</v>
      </c>
      <c r="E26" s="3" t="s">
        <v>261</v>
      </c>
      <c r="F26" s="3">
        <v>1</v>
      </c>
      <c r="G26" s="3">
        <v>3</v>
      </c>
      <c r="H26" s="3" t="s">
        <v>367</v>
      </c>
      <c r="I26" s="3" t="s">
        <v>64</v>
      </c>
      <c r="J26" s="3" t="s">
        <v>368</v>
      </c>
      <c r="K26" s="6" t="s">
        <v>369</v>
      </c>
    </row>
    <row r="27" spans="1:11">
      <c r="A27" s="3" t="s">
        <v>101</v>
      </c>
      <c r="B27" s="3" t="s">
        <v>246</v>
      </c>
      <c r="C27" s="3" t="s">
        <v>370</v>
      </c>
      <c r="D27" s="3" t="s">
        <v>371</v>
      </c>
      <c r="E27" s="3" t="s">
        <v>249</v>
      </c>
      <c r="F27" s="3">
        <v>1</v>
      </c>
      <c r="G27" s="3">
        <v>5</v>
      </c>
      <c r="H27" s="3" t="s">
        <v>372</v>
      </c>
      <c r="I27" s="3" t="s">
        <v>100</v>
      </c>
      <c r="J27" s="3" t="s">
        <v>373</v>
      </c>
      <c r="K27" s="6" t="s">
        <v>374</v>
      </c>
    </row>
  </sheetData>
  <autoFilter ref="A1:K1"/>
  <hyperlinks>
    <hyperlink ref="K2" r:id="rId_hyperlink_1"/>
    <hyperlink ref="K3" r:id="rId_hyperlink_2"/>
    <hyperlink ref="K4" r:id="rId_hyperlink_3"/>
    <hyperlink ref="K5" r:id="rId_hyperlink_4"/>
    <hyperlink ref="K6" r:id="rId_hyperlink_5"/>
    <hyperlink ref="K7" r:id="rId_hyperlink_6"/>
    <hyperlink ref="K8" r:id="rId_hyperlink_7"/>
    <hyperlink ref="K9" r:id="rId_hyperlink_8"/>
    <hyperlink ref="K10" r:id="rId_hyperlink_9"/>
    <hyperlink ref="K11" r:id="rId_hyperlink_10"/>
    <hyperlink ref="K12" r:id="rId_hyperlink_11"/>
    <hyperlink ref="K13" r:id="rId_hyperlink_12"/>
    <hyperlink ref="K14" r:id="rId_hyperlink_13"/>
    <hyperlink ref="K15" r:id="rId_hyperlink_14"/>
    <hyperlink ref="K16" r:id="rId_hyperlink_15"/>
    <hyperlink ref="K17" r:id="rId_hyperlink_16"/>
    <hyperlink ref="K18" r:id="rId_hyperlink_17"/>
    <hyperlink ref="K19" r:id="rId_hyperlink_18"/>
    <hyperlink ref="K20" r:id="rId_hyperlink_19"/>
    <hyperlink ref="K21" r:id="rId_hyperlink_20"/>
    <hyperlink ref="K22" r:id="rId_hyperlink_21"/>
    <hyperlink ref="K23" r:id="rId_hyperlink_22"/>
    <hyperlink ref="K24" r:id="rId_hyperlink_23"/>
    <hyperlink ref="K25" r:id="rId_hyperlink_24"/>
    <hyperlink ref="K26" r:id="rId_hyperlink_25"/>
    <hyperlink ref="K27" r:id="rId_hyperlink_26"/>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Lists</vt:lpstr>
      <vt:lpstr>Gap assessment</vt:lpstr>
      <vt:lpstr>Statement of Applicability</vt:lpstr>
      <vt:lpstr>Controls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aipolicytracker.org</dc:creator>
  <cp:lastModifiedBy>Unknown Creator</cp:lastModifiedBy>
  <dcterms:created xsi:type="dcterms:W3CDTF">2026-09-26T13:05:05+00:00</dcterms:created>
  <dcterms:modified xsi:type="dcterms:W3CDTF">2026-09-26T13:05:05+00:00</dcterms:modified>
  <dc:title>ISO/IEC 42001 Gap Assessment and Statement of Applicability</dc:title>
  <dc:description>Every ISO/IEC 42001 clause and control the records map to, with the legal duties behind each, applicability, implementation status and evidence, in the form a Statement of Applicability takes.</dc:description>
  <dc:subject/>
  <cp:keywords>AI governance, template, ISO/IEC 42001</cp:keywords>
  <cp:category/>
</cp:coreProperties>
</file>